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externalLinks/externalLink1.xml" ContentType="application/vnd.openxmlformats-officedocument.spreadsheetml.externalLink+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18530" windowHeight="6950" tabRatio="821" activeTab="1"/>
  </bookViews>
  <sheets>
    <sheet name="Cover" sheetId="97" r:id="rId1"/>
    <sheet name="Samples" sheetId="122" r:id="rId2"/>
    <sheet name="Test Report" sheetId="107" r:id="rId3"/>
  </sheets>
  <externalReferences>
    <externalReference r:id="rId4"/>
  </externalReferences>
  <definedNames>
    <definedName name="Access">[1]Validation!$E$2:$E$223</definedName>
    <definedName name="AccessCircuit">[1]Validation!$C$2:$C$29</definedName>
    <definedName name="ACTION">#REF!</definedName>
    <definedName name="CoS">[1]Validation!$G$2:$G$47</definedName>
    <definedName name="Countries">[1]Validation!$A$2:$A$301</definedName>
    <definedName name="DSLCheckService">[1]Validation!$H$2:$H$4</definedName>
    <definedName name="Port">[1]Validation!$F$2:$F$40</definedName>
    <definedName name="VancoProducts">[1]Validation!$B$2:$B$4</definedName>
  </definedNames>
  <calcPr calcId="144525"/>
</workbook>
</file>

<file path=xl/sharedStrings.xml><?xml version="1.0" encoding="utf-8"?>
<sst xmlns="http://schemas.openxmlformats.org/spreadsheetml/2006/main" count="646" uniqueCount="446">
  <si>
    <t>TEST CASE</t>
  </si>
  <si>
    <t>Version:</t>
  </si>
  <si>
    <t>Issue date:</t>
  </si>
  <si>
    <t>31/07/2007</t>
  </si>
  <si>
    <t>Project Name:</t>
  </si>
  <si>
    <t>Sameple project</t>
  </si>
  <si>
    <t>Project Code:</t>
  </si>
  <si>
    <t>UTEHY-SE01</t>
  </si>
  <si>
    <t>Record of change:</t>
  </si>
  <si>
    <t>Effective Date</t>
  </si>
  <si>
    <t>Version</t>
  </si>
  <si>
    <t>Change location</t>
  </si>
  <si>
    <t>Change description</t>
  </si>
  <si>
    <t>Originator</t>
  </si>
  <si>
    <t>Reviewer/
Approver</t>
  </si>
  <si>
    <t>Reference</t>
  </si>
  <si>
    <t>1.0</t>
  </si>
  <si>
    <t>First creation</t>
  </si>
  <si>
    <t>John Doe</t>
  </si>
  <si>
    <t>CR236 "Export all carrier choices"</t>
  </si>
  <si>
    <t>1.1</t>
  </si>
  <si>
    <t>Update testcase</t>
  </si>
  <si>
    <t>Jane Doe</t>
  </si>
  <si>
    <t>1.2</t>
  </si>
  <si>
    <t>Test Leader 01</t>
  </si>
  <si>
    <r>
      <rPr>
        <b/>
        <sz val="10"/>
        <rFont val="Times New Roman"/>
        <charset val="134"/>
      </rPr>
      <t>System Name</t>
    </r>
    <r>
      <rPr>
        <b/>
        <sz val="10"/>
        <rFont val="ＭＳ Ｐゴシック"/>
        <charset val="128"/>
      </rPr>
      <t>：</t>
    </r>
  </si>
  <si>
    <t>Sample Project</t>
  </si>
  <si>
    <r>
      <rPr>
        <b/>
        <sz val="10"/>
        <rFont val="Times New Roman"/>
        <charset val="134"/>
      </rPr>
      <t>Module Code</t>
    </r>
    <r>
      <rPr>
        <b/>
        <sz val="10"/>
        <rFont val="MS Gothic"/>
        <charset val="134"/>
      </rPr>
      <t>：</t>
    </r>
  </si>
  <si>
    <t>CR100 - Export to excel</t>
  </si>
  <si>
    <t>Test requirement:</t>
  </si>
  <si>
    <t xml:space="preserve">CR1 - </t>
  </si>
  <si>
    <t>Pass</t>
  </si>
  <si>
    <t>Pending</t>
  </si>
  <si>
    <t>Fail</t>
  </si>
  <si>
    <t>Number of test cases:</t>
  </si>
  <si>
    <t>ID</t>
  </si>
  <si>
    <t>Test Case Description</t>
  </si>
  <si>
    <t>Test Case Procedure</t>
  </si>
  <si>
    <t>Expected Results</t>
  </si>
  <si>
    <t>Actual Results</t>
  </si>
  <si>
    <t>Test date</t>
  </si>
  <si>
    <t>Status</t>
  </si>
  <si>
    <t>Note</t>
  </si>
  <si>
    <t>1. Check add role "CanExportAllCarrierChoises": This will be typically set for System users only</t>
  </si>
  <si>
    <t>TC1</t>
  </si>
  <si>
    <t>Checking new role is added</t>
  </si>
  <si>
    <t xml:space="preserve">1: Go to the system TestProEngine with Classic or Current or Expert Mode
2: Go to maintenance 
3: Click Maintenance Users
4: Click Role Tab
</t>
  </si>
  <si>
    <r>
      <rPr>
        <sz val="11"/>
        <color rgb="FF000000"/>
        <rFont val="Times New Roman"/>
        <charset val="134"/>
      </rPr>
      <t>Role Tab is added a new role, it's name "</t>
    </r>
    <r>
      <rPr>
        <b/>
        <sz val="11"/>
        <color rgb="FF000000"/>
        <rFont val="Times New Roman"/>
        <charset val="134"/>
      </rPr>
      <t>CanExportAllCarrierChoices"</t>
    </r>
  </si>
  <si>
    <t>Check set Role CanExportAllCarrierChoices = True</t>
  </si>
  <si>
    <t>TC2</t>
  </si>
  <si>
    <r>
      <rPr>
        <sz val="11"/>
        <color indexed="8"/>
        <rFont val="Times New Roman"/>
        <charset val="134"/>
      </rPr>
      <t xml:space="preserve">Checking new function is added in </t>
    </r>
    <r>
      <rPr>
        <b/>
        <sz val="11"/>
        <color indexed="8"/>
        <rFont val="Times New Roman"/>
        <charset val="134"/>
      </rPr>
      <t>Classic or Current Mode</t>
    </r>
  </si>
  <si>
    <t>1: Go to the system TestProEngine with Classic or Current  Mode that has to set role "CanExportAllCarrierChoices"
2: Submit for the quote 
3: Open the quote at the home
4: Go to Quick Links</t>
  </si>
  <si>
    <r>
      <rPr>
        <b/>
        <sz val="11"/>
        <color indexed="8"/>
        <rFont val="Times New Roman"/>
        <charset val="134"/>
      </rPr>
      <t>See</t>
    </r>
    <r>
      <rPr>
        <sz val="11"/>
        <color indexed="8"/>
        <rFont val="Times New Roman"/>
        <charset val="134"/>
      </rPr>
      <t xml:space="preserve"> a new selector: "</t>
    </r>
    <r>
      <rPr>
        <b/>
        <sz val="11"/>
        <color indexed="8"/>
        <rFont val="Times New Roman"/>
        <charset val="134"/>
      </rPr>
      <t>Export all Carriers"</t>
    </r>
  </si>
  <si>
    <t>Check set Role CanExportAllCarrierChoices = False</t>
  </si>
  <si>
    <t>TC3</t>
  </si>
  <si>
    <t>1: Go to the system TestProEngine with Classic or Current  Mode that has not to set role "CanExportAllCarrierChoices"
2: Submit for the quote 
3: Open the quote at the home
4: Go to Quick Links</t>
  </si>
  <si>
    <r>
      <rPr>
        <b/>
        <sz val="11"/>
        <color indexed="8"/>
        <rFont val="Times New Roman"/>
        <charset val="134"/>
      </rPr>
      <t>Don't see</t>
    </r>
    <r>
      <rPr>
        <sz val="11"/>
        <color indexed="8"/>
        <rFont val="Times New Roman"/>
        <charset val="134"/>
      </rPr>
      <t xml:space="preserve"> a new selector: "</t>
    </r>
    <r>
      <rPr>
        <b/>
        <sz val="11"/>
        <color indexed="8"/>
        <rFont val="Times New Roman"/>
        <charset val="134"/>
      </rPr>
      <t>Export all Carriers"</t>
    </r>
  </si>
  <si>
    <t>Kiểm tra đăng nhập (kiemTraDangNhap)</t>
  </si>
  <si>
    <t>Kiểm tra đăng nhập thành công với tên đăng nhập và mật khẩu chính xác (tài khoản admin)</t>
  </si>
  <si>
    <t>1: Nhập đúng tên đăng nhập của admin ( nhập tên tài khoản là "a")
2: Nhập đúng mật khẩu tài của tài khoản admin (nhập mật khẩu là "1")
3: Click vào nút "Đăng nhập"</t>
  </si>
  <si>
    <t xml:space="preserve"> Đăng nhập thành công và di chuyển sang trang có các chức năng quản lý</t>
  </si>
  <si>
    <t xml:space="preserve"> Đăng nhập thành công và chuyển sang trang chức năng quản lý
</t>
  </si>
  <si>
    <t>Kiểm tra đăng nhập thành công với tên đăng nhập và mật khẩu chính xác (tài khoản nhân viên)</t>
  </si>
  <si>
    <t>1: Nhập đúng tên đăng nhập của nhân viên (nhập tên tài khoản là "a1")
2: Nhập đúng mật khẩu tài của tài khoản nhân viên (nhập mật khẩu là "1")
3: Click vào nút "Đăng nhập"</t>
  </si>
  <si>
    <t>Đăng nhập thành công và di chuyển sang trang bán hàng</t>
  </si>
  <si>
    <t>Đăng nhập sai tên tài khoản nhưng đúng mật khẩu</t>
  </si>
  <si>
    <t>(Test bằng tài khoản admin)
1: Nhập tên tài khoản admin "sai" (nhập tên tài khoản là "b")
2: Nhập đúng mật khẩu đăng nhập của tài khoản admin (nhập mật khẩu là "1")
3: Click vào nút đăng nhập</t>
  </si>
  <si>
    <t>Hiện thông báo đăng nhập không thành công do sai tên tài khoản hoặc mật khẩu</t>
  </si>
  <si>
    <t>Không hiện thông báo</t>
  </si>
  <si>
    <t>PASS
Đã sửa 
Ngày 7/4/2023</t>
  </si>
  <si>
    <t>TC4</t>
  </si>
  <si>
    <t>Đăng nhập đúng tên tài khoản nhưng sai mật khẩu</t>
  </si>
  <si>
    <t>(Test bằng tài khoản admin)
1: Nhập đúng tên tài khoản admin (nhập tên tài khoản admin là "a")
2: Nhập "sai" mật khẩu đăng nhập của tài khoản admin (nhập mật khẩu là "aaaa")
3: Click vào nút đăng nhập</t>
  </si>
  <si>
    <t>Hiện thông báo đăng nhập không thành công do mật khẩu bạn đã nhập không chính xác</t>
  </si>
  <si>
    <t>TC5</t>
  </si>
  <si>
    <t xml:space="preserve">Đăng nhập nhưng không nhập tài khoản đăng nhập(hoặc nhập cách) </t>
  </si>
  <si>
    <t>(Test bằng tài khoản admin)
1: Bỏ trống ô tài khoản đăng nhập
2: Nhập đúng mật khẩu đăng nhập của tài khoản admin (nhập mật khẩu là "aaaa")
3: Click vào nút đăng nhập</t>
  </si>
  <si>
    <t>Hiện thông báo đăng nhập không thành công và yêu cầu nhập tên tài khoản, mật khẩu</t>
  </si>
  <si>
    <t>Hiện thông báo đăng nhập không thành công và yêu cầu thông tin đăng nhập</t>
  </si>
  <si>
    <t>TC6</t>
  </si>
  <si>
    <t>Đăng nhập nhưng chỉ nhập tên tài khoản, mật khẩu trống (hoặc nhập cách)</t>
  </si>
  <si>
    <t>(Test bằng tài khoản admin)
1: Nhập đúng tên tài khoản admin (nhập tên tài khoản admin là "a")
2: Bỏ trống mật khẩu
3: Click vào nút đăng nhập</t>
  </si>
  <si>
    <t>TC7</t>
  </si>
  <si>
    <t>Đăng nhập với tên tài khoản và mật khẩu bỏ trống</t>
  </si>
  <si>
    <t>(Test bằng tài khoản admin)
1: Bỏ trống tên tài khoản
2: Bỏ trống mật khẩu
3: Click vào nút đăng nhập</t>
  </si>
  <si>
    <t>Kiểm tra trang bán hàng (DiemDanh)</t>
  </si>
  <si>
    <t>TC8</t>
  </si>
  <si>
    <t xml:space="preserve">Kiểm tra hàm điểm danh </t>
  </si>
  <si>
    <t>(Test bằng tài khoản nhân viên)
1: Đăng nhập vào trang bán hàng băng tài khoản Nhân viên
2: Click vào nút điểm danh ( trên góc trái trên giao diện)</t>
  </si>
  <si>
    <t>Hiện thông báo điểm danh thành công, load danh sách sản phẩm vào tableview</t>
  </si>
  <si>
    <t>Hiện thông báo điểm danh thành công và hiện thông tin nhân viên đang đăng nhập.
Load dữ liệu vào tableview</t>
  </si>
  <si>
    <t>Kiếm tra trang bán hàng hàm thêm sản phẩm (themSPVaoHD)</t>
  </si>
  <si>
    <t>TC9</t>
  </si>
  <si>
    <t>Chọn sản phẩm và click thêm vào hóa đơn</t>
  </si>
  <si>
    <t>(Test bằng tài khoản nhân viên)
1: Chọn một sản phẩm muốn thêm vào hóa đơn (table bên trái)
2: Click vào nút "Thêm" (mũi tên sang phải)</t>
  </si>
  <si>
    <t>Hiện sản phẩm vừa thêm vào hóa đơn (table bên trái)</t>
  </si>
  <si>
    <t>Kiếm tra trang bán hàng hàm xóa sản phẩm (XoaSPKhoiHD)</t>
  </si>
  <si>
    <t>TC10</t>
  </si>
  <si>
    <t>Chọn sản phẩm và click xóa khỏi hóa đơn</t>
  </si>
  <si>
    <t>(Test bằng tài khoản nhân viên)
1: Chọn một sản phẩm muốn xóa khỏi hóa đơn (sản phẩm có mã sản phẩm "14" bên table bên trái)
2: Click vào nút "Xóa" (mũi tên sang trái)</t>
  </si>
  <si>
    <t xml:space="preserve">Loại bỏ sản phẩm ra khỏi hóa đơn: sản phẩm có mã sản phẩm "14" chuyển từ table bên trái sang table bên phải
Giá tiền sản phẩm cập nhật về giá trị ban đầu, chuyển từ "0.0" (do có áp dụng mã giảm giá) thành "100000000000" (giá gốc ban đầu) </t>
  </si>
  <si>
    <t>Loại bỏ sản phẩm ra khỏi hóa đơn: sản phẩm có mã sản phẩm "14" chuyển từ table bên trái sang table bên phải
Giá tiền sản phẩm không cập nhật lại như ban đầu</t>
  </si>
  <si>
    <t>PASS
Đã sửa 
Ngày 9/4/2023</t>
  </si>
  <si>
    <t>Kiếm tra trang bán hàng hàm tra cứu khách hàng (TraCuuKH)</t>
  </si>
  <si>
    <t>TC11</t>
  </si>
  <si>
    <t xml:space="preserve">Tìm kiếm khách hàng theo tên khách hàng </t>
  </si>
  <si>
    <t>(Test bằng tài khoản nhân viên)
1: Click chọn vào tra cứu khách hàng
2: Nhập tên khách hàng cần tìm kiếm
Nhập vào ô tra cứu theo tên "Hi" để tìm kiếm những khách hàng trong tên có chứ "Hi"</t>
  </si>
  <si>
    <t>Hiện ra thông tin khách hàng mà trong tên có chứa "Hi" như thông tin nhân viên nhập vào</t>
  </si>
  <si>
    <t>Hiện ra danh sách và thông tin của các khách hàng mà trong tên có chứa "Hi" mà nhân viên nhập vào</t>
  </si>
  <si>
    <t>TC12</t>
  </si>
  <si>
    <t xml:space="preserve">Tìm kiếm khách hàng theo số điện thoại khách hàng </t>
  </si>
  <si>
    <t>(Test bằng tài khoản nhân viên)
1: Click chọn vào tra cứu khách hàng
2: Nhập số điện thoại của khách hàng cần tìm kiếm
Nhập vào ô tra cứu theo số điện thoại "505" để tìm kiếm những khách hàng trong số điện thoại có chứ "505"</t>
  </si>
  <si>
    <t>Hiện ra thông tin khách hàng mà có số điện thoại có chứa "505" như thông tin nhân viên nhập vào</t>
  </si>
  <si>
    <t>TC13</t>
  </si>
  <si>
    <t xml:space="preserve">Tìm kiếm khách hàng theo số điện thoại và tên khách hàng </t>
  </si>
  <si>
    <t>(Test bằng tài khoản nhân viên)
1: Click chọn vào tra cứu khách hàng
2: Nhập tên khách hàng cần tìm thông tin
Nhập vào ô tra cứu theo tên "nh" để tìm những khách hàng trong tên có chứa "nh"
3: Nhập số điện thoại của khách hàng cần tìm kiếm
Nhập vào ô tra cứu theo số điện thoại "9" để tìm những khách hàng trong số điện thoại có chứa "9"</t>
  </si>
  <si>
    <t>Hiện ra thông tin khách hàng trong tên có chứ "nh" và trong số điện thoại có chứa "9"</t>
  </si>
  <si>
    <t>Hiện ra tất cả những khách hàng mà trong số điện thoại có chứ "9"
Không lọc ra được những khách hàng trong tên có chứa "nh" và trong số điện thoại có chứ "9"</t>
  </si>
  <si>
    <t>Kiếm tra trang quản lý chi nhánh hàm thêm chi nhánh (addChiNhanh)</t>
  </si>
  <si>
    <t>TC14</t>
  </si>
  <si>
    <t xml:space="preserve">Thêm chi nhánh mới nhưng chứa nhập thông tin
</t>
  </si>
  <si>
    <t>(Test bằng tài khoản admin)
1: Click vào nút "Thêm"</t>
  </si>
  <si>
    <t>Hiện thông báo thêm không thành công và yêu cầu nhập đủ thông tin chi nhánh</t>
  </si>
  <si>
    <t>TC15</t>
  </si>
  <si>
    <t xml:space="preserve">Thêm chi nhánh mới nhập đủ thông tin
</t>
  </si>
  <si>
    <t>(Test bằng tài khoản admin)
1: Nhập vào địa chỉ chi nhanh mới
tại ô địa chỉ, nhập vào "Đồng Tháp" để thêm vào một chi nhánh mới có địa chỉ "Đồng Tháp"
2: Click vào nút "Thêm"</t>
  </si>
  <si>
    <t>Hiện thông báo thêm thành công , thông tin chi nhánh mới hiện lên table
Chi nhánh mới có địa chỉ là "Đồng Tháp"</t>
  </si>
  <si>
    <t>Hiện thông báo thêm thành công 
Chi nhánh mới có mã chi nhánh là "9" (mã chi nhánh tự sinh) và có địa chỉ là "Đồng Tháp" 
Thông tin chi nhánh lưu vào CSDL và hiện lên table</t>
  </si>
  <si>
    <t>Kiếm tra trang quản lý chi nhánh hàm sửa chi nhánh (suaChiNhanh)</t>
  </si>
  <si>
    <t>TC16</t>
  </si>
  <si>
    <t>Chọn mộn hàng trong tableview để sửa thông tin</t>
  </si>
  <si>
    <t>(Test bằng tài khoản admin)
1: Chọn một hàng trong tableview để sửa
chọn sửa chi nhánh có mã là "4" và địa chỉ "Đồng Nai"
2: Click vào nút "Sửa"</t>
  </si>
  <si>
    <t>Thông tin chi nhánh:
1: Mã chi nhánh là "4"sẽ hiện tên TextField mã chi nhánh
2: Địa chỉ là "Đồng Nai" sẽ hiện lên TextField địa chỉ</t>
  </si>
  <si>
    <t>1: Mã chi nhánh là "4" hiện tên TextField mã chi nhánh
2: Địa chỉ là "Đồng Nai" hiện lên TextField địa chỉ</t>
  </si>
  <si>
    <t>TC17</t>
  </si>
  <si>
    <t>Sửa thông tin một hàng nhưng không click chọn hàng nào hết</t>
  </si>
  <si>
    <t>(Test bằng tài khoản admin)
1: Click vào nút "Sửa"</t>
  </si>
  <si>
    <t>Hiện thông báo yêu cầu người dùng chọn hàng để sửa</t>
  </si>
  <si>
    <t>Hiện thông báo yêu cầu người dùng chọn một hàng cần sửa</t>
  </si>
  <si>
    <t>Kiếm tra trang quản lý chi nhánh hàm cập nhật chi nhánh (updateChiNhanh)</t>
  </si>
  <si>
    <t xml:space="preserve"> TC18</t>
  </si>
  <si>
    <t xml:space="preserve">Cập nhật thông tin chi nhánh sau khi đã chọn hàng để sửa </t>
  </si>
  <si>
    <t>(Test bằng tài khoản admin)
1: Chọn một hàng trong tableview để sửa
chọn sửa chi nhánh có mã là "4" và địa chỉ "Đồng Nai"
2: Click vào nút "Sửa"
3: Thông tin mã chi nhánh sẽ hiện tên TextField mã chi nhánh
4: Thông tin địa chỉ chi nhánh sẽ hiện tên TextField địa chỉ 
5: Sửa địa chỉ  "Đồng Nai" thành "An Giang", mã chi nhánh không thể thay đổi
6: Click vào nút "Cập nhật"</t>
  </si>
  <si>
    <t>1: Chi nhánh có địa chỉ "Đồng Nai " đổi thánh "An Giang"
2: Hiện thông báo cập nhật thành công
3: Hiện lại thông tin chi nhánh đã được cấp nhật vào tableview ở vị trí chi nhánh mã "4"</t>
  </si>
  <si>
    <t>1: Chi nhánh có địa chỉ "Đồng Nai " đổi thánh "An Giang"
2: Hiện thông báo cập nhật thành công
3: Hiện lại thông tin chi nhánh đã được cấp nhật vào tableview ở vị trí chi nhánh mã "4", xóa dữ liệu tại ô địa chỉ
4: Lưu thông tin mới cập nhật vào CSDL</t>
  </si>
  <si>
    <t>TC19</t>
  </si>
  <si>
    <t>Cập nhật thông tin chi nhánh nhưng không chọn hàng để cập nhật</t>
  </si>
  <si>
    <t>1: Click chọn vào nút "Cập nhật"</t>
  </si>
  <si>
    <t>Hiện thông báo cập nhật không thành công và yêu cầu nhập thông tin để cập nhật</t>
  </si>
  <si>
    <t>Hiện thông báo cập nhật thành công</t>
  </si>
  <si>
    <t>PASS
Đã sửa
9/4/2023</t>
  </si>
  <si>
    <t>Kiếm tra trang quản lý khuyến mãi hàm thêm khuyến mãi (addGiamGia)</t>
  </si>
  <si>
    <t>TC20</t>
  </si>
  <si>
    <t>Click vào nút thêm khuyến mãi mới nhưng chưa nhập thông tin cần thêm</t>
  </si>
  <si>
    <t>(Test bằng tài khoản Admin)
1: Click vào nút "Thêm"</t>
  </si>
  <si>
    <t>Hiện thông báo thêm không thành công và yêu cầu nhập đủ thông tin khuyến mãi cần thêm</t>
  </si>
  <si>
    <t>Hiện thông báo yêu cầu người dùng nhập đủ thông tin cần thêm</t>
  </si>
  <si>
    <t>TC21</t>
  </si>
  <si>
    <t>Kiểm tra hàm thêm khuyến mãi khi đã nhập đủ thông tin của khuyến mãi</t>
  </si>
  <si>
    <t>(Test bằng tài khoản Admin)
1: Nhập thông tin của mã khuyến mãi mới vào cái TextField tương ứng
Khuyến mãi mới có mã giảm giá là "13"
Nhập giá trị giảm giá vào ô TextField giá trị giảm giá: ví dụ thêm khuyến mãi mới có giá trị giảm giá là "0.2"
Chọn ngày bắt đầu của mã khuyến mãi: ví dụ mã khuyến mãi có ngày bắt đầu "8/4/2023"
Chọn ngày kết thúc của mã khuyến mãi: ví dụ mã khuyến mãi có ngày kết thúc "25/4/2023"
2: Click vào nút "Thêm"</t>
  </si>
  <si>
    <t>Hiện thông báo thêm mã khuyến mãi thành công, hiện mã khuyến mãi lên tableview</t>
  </si>
  <si>
    <t>TC22</t>
  </si>
  <si>
    <t>Kiểm tra hàm thêm khuyến mãi khi chỉ nhập giá trị của khuyến mãi, không chọn ngày bắt đầu và kết thúc của khuyến mãi</t>
  </si>
  <si>
    <t>(Test bằng tài khoản admin)
1: Nhập giá trị giảm giá của mã khuyến mãi vào TextField giá trị giảm giá
Ví dụ: Nhập vào giá trị giảm giá là "0.1" vào TextField giá trị giảm giá
2: Không chọn ngày bắt đầu và kết thúc của mã giảm giá
3: Click vào nút "Thêm"</t>
  </si>
  <si>
    <t>Hiện thông báo yêu cầu người dùng nhập đầy đủ thông tin</t>
  </si>
  <si>
    <t>TC23</t>
  </si>
  <si>
    <t>Kiểm tra hàm thêm khuyến mãi khi chỉ chọn ngày bắt đầu và kết thúc của khuyến mãi, không nhập giá trị của khuyến mãi</t>
  </si>
  <si>
    <t>(Test bằng tài khoản admin)
1: Bỏ trống TextField giá trị giảm giá
2: Chọn ngày bắt đầu của mã giảm giá
Ví dụ mã khuyến mãi có ngày bắt đầu là "1/4/2023"
3: Chọn ngày kết thúc của mã giảm giá
Ví dụ mã khuyến mãi có ngày bắt đầu là "1/5/2023"
3: Click vào nút "Thêm"</t>
  </si>
  <si>
    <t>Kiếm tra trang quản lý khuyến mãi hàm sửa khuyến mãi (suaGiamGia)</t>
  </si>
  <si>
    <t>TC24</t>
  </si>
  <si>
    <t>Kiểm tra hàm sửa giảm giá khi chưa click chọn hàng muốn sửa</t>
  </si>
  <si>
    <t>TC25</t>
  </si>
  <si>
    <t>Kiểm tra hàm sửa giảm giá khi đã chọn hàng cần sửa từ tableview</t>
  </si>
  <si>
    <t>(Test bằng tài khoản admin)
1: Chọn một khuyến mãi cần sửa từ tablewiew
Ví dụ: cần sửa thông tin của khuyến mãi có mã giảm giá "3", click chọn vào hàng khuyến mãi có mã giảm giá "3" trong tableview
2: Click vào nút "Sửa"</t>
  </si>
  <si>
    <t>Thông tin của khuyến mãi sẽ được hiện lên các texview tương ứng:
1: Mã giảm giá hiện tên TextField giảm giá
2: Ngày bắt đầu sẽ hiện lên datepicker ngày bắt đầu
3: Ngày kết thúc sẽ hiện lên datepicker ngày kết thúc</t>
  </si>
  <si>
    <t>Kiếm tra trang quản lý khuyến mãi hàm cập nhật khuyến mãi (updateGiamGia)</t>
  </si>
  <si>
    <t>TC26</t>
  </si>
  <si>
    <t>Cập nhật thông tin khuyến mãi nhưng không chọn hàng để cập nhật</t>
  </si>
  <si>
    <t>(Test bằng tài khoản Admin)
1: Click vào nút "Cập nhật"</t>
  </si>
  <si>
    <t>Hiện thông báo yêu cầu người dùng chọn hàng để sửa trước khi click cập nhật</t>
  </si>
  <si>
    <t>Không hiện thông báo yêu cầu người dùng nhập đủ thông tin người dùng
(Đã click vào nút cập nhật)</t>
  </si>
  <si>
    <t xml:space="preserve"> TC27</t>
  </si>
  <si>
    <t>Cập nhật thông tin khuyến mãi khi đã chọn một khuyến mãi để sửa</t>
  </si>
  <si>
    <t>(Test bằng tài khoản Admin)
1: Chọn một khuyến mãi cần sửa từ tablewiew
Ví dụ: cần sửa thông tin của khuyến mãi có mã giảm giá "9", click chọn vào hàng khuyến mãi có mã giảm giá "9" trong tableview
2: Click vào nút "Sửa"
3: Nhập thông tin cần sửa ở các TextField tương ứng
Ví dụ: sửa giá trị giảm giá từ "0.9" thành "0.1"
4: Click vào nút "Cập nhật"</t>
  </si>
  <si>
    <t>Hiện thông báo cập nhật thành công, cập nhật lại thông tin khuyến mãi và hiện lên tableview</t>
  </si>
  <si>
    <t>TC28</t>
  </si>
  <si>
    <t>Cập nhật thông tin khuyến mãi khi nhập giá trị giảm giá là chuỗi kí tự</t>
  </si>
  <si>
    <t>(Test bằng tài khoản Admin)
1: Chọn một khuyến mãi cần sửa từ tablewiew
Ví dụ: cần sửa thông tin của khuyến mãi có mã giảm giá "11", click chọn vào hàng khuyến mãi có mã giảm giá "11" trong tableview
2: Click vào nút "Sửa"
3: Nhập thông tin cần sửa ở các TextField tương ứng
Ví dụ: sửa giá trị giảm giá từ "0.3" thành "như"
4: Click vào nút "Cập nhật"</t>
  </si>
  <si>
    <t>Hiện thông báo cập nhật không thành công và không cho nhập chuỗi, chỉ được nhập số</t>
  </si>
  <si>
    <t>Không cập nhật được thông tin
Không hiện thông báo yêu cầu người dùng không được nhập số</t>
  </si>
  <si>
    <t>TC29</t>
  </si>
  <si>
    <t>Cập nhật thông tin khuyến mãi khi nhập giá trị các ô của TextField rỗng toàn bộ</t>
  </si>
  <si>
    <t>(Test bằng tài khoản Admin)
1: Chọn một khuyến mãi cần sửa từ tablewiew
Ví dụ: cần sửa thông tin của khuyến mãi có mã giảm giá "7", click chọn vào hàng khuyến mãi có mã giảm giá "7" trong tableview
2: Click vào nút "Sửa"
3: Nhập thông tin cần sửa ở các TextField tương ứng
Ví dụ: xóa rỗng các giá trị ở TextField
4: Click vào nút "Cập nhật"</t>
  </si>
  <si>
    <t xml:space="preserve">Không cho cập nhật thông tin
Hiện thông báo yêu cầu người dùng nhập đủ thông tin
</t>
  </si>
  <si>
    <t xml:space="preserve">Không cập nhật được thông tin
Không hiện thông báo yêu cầu người dùng nhập đủ thông tin </t>
  </si>
  <si>
    <t>Kiếm tra trang quản lý khách hàng hàm thêm khách hàng (addKH)</t>
  </si>
  <si>
    <t>TC30</t>
  </si>
  <si>
    <t xml:space="preserve">Kiểm tra hàm thêm khách hàng khi click nút "Thêm" nhưng chưa nhập thông tin cần thêm </t>
  </si>
  <si>
    <t>Hiện thông báo thêm không thành công
Yêu cầu người dùng nhập đủ thông tin cần thêm</t>
  </si>
  <si>
    <t>TC31</t>
  </si>
  <si>
    <t xml:space="preserve">Kiểm tra hàm thêm mới khách hàng khi đã nhập đầy đủ thông tin </t>
  </si>
  <si>
    <t>(Test bằng tài khoản Admin)
1:Nhập thông tin khách hàng cần thêm vào các TextField tương ứng
- Thêm thông tin khách hàng có mã KH là "11" (mã tự sinh)
- Nhập họ khách hàng là "Lê Thị Huỳnh"
- Nhập tên khách hàng là  "Như"
- Chọn ngày sinh khách hàng
- Nhập số điện thoại khách hàng "0123456789"
2: Click vào nút "Thêm"</t>
  </si>
  <si>
    <t>Hiện thông báo thêm khách hàng thành công
Hiện thông tin khách hàng lên tableview
Load lại các TextField cho lần thêm tiếp theo
Lưu thông tin khách hàng vừa thêm vào CSDL</t>
  </si>
  <si>
    <t>Hiện thông báo thêm khách hàng thành công
Không hiện thông tin khách hàng lên tableview
Không cập nhật mới mã khách hàng cho lần thêm tiếp theo
Lưu thông tin khách hàng vừa thêm vào CSDL</t>
  </si>
  <si>
    <t>PASS
Đã sửa
Ngày 10/4/2023</t>
  </si>
  <si>
    <t>TC32</t>
  </si>
  <si>
    <t>Kiểm tra hàm thêm mới khách hàng khi nhập thiếu một hoặc nhiều thông tin
- Nhập họ khách hàng nhưng không nhập tên khách hàng
- Hoặc nhập họ tên khách hàng nhưng không nhập ngày sinh ....</t>
  </si>
  <si>
    <t>(Test bằng tài khoản Admin)
1:Nhập thông tin khách hàng cần thêm vào các TextField tương ứng
- Thêm thông tin khách hàng có mã KH là "12" (mã tự sinh)
- Nhập họ khách hàng là "Lê "
- Bỏ trống tên khách hàng
- Chọn ngày sinh khách hàng "18/4/2023"
- Không nhập số điện thoại khách hàng 
2: Click vào nút "Thêm"</t>
  </si>
  <si>
    <t>Kiếm tra trang quản lý khách hàng hàm sửa thông tin khách hàng (suaKhachHang)</t>
  </si>
  <si>
    <t>TC33</t>
  </si>
  <si>
    <t>Kiểm tra hàm sửa thông tin khách hàng khi click nút "Sửa" nhưng chưa nhập thông tin cần sửa</t>
  </si>
  <si>
    <t>(Test bằng tài khoản Admin)
1: Click vào nút "Sửa"</t>
  </si>
  <si>
    <t>Hiện thông báo yêu cầu người dùng chọn hàng cần sửa</t>
  </si>
  <si>
    <t>TC34</t>
  </si>
  <si>
    <t>Kiểm tra hàm sửa thông tin khách hàng khi đã chọn hàng chứa thông tin khách hàng cần sửa</t>
  </si>
  <si>
    <t>(Test bằng tài khoản Admin)
1: Click chọn một hàng trên tableview chứ thông tin khách hàng muốn sửa
- Muốn sửa thông tin của khách hàng có mã KH "3", click chọn vào hàng chứa thông tin của KH "3"
2: Click vào nút "Sửa"</t>
  </si>
  <si>
    <t>Thông tin khách hàng được chọn sẽ hiện tên các TextField tương ứng
- Mã KH sẽ hiện lên TextField Mã khách hàng: "3"
- Họ KH sẽ hiện lên TextField Họ khách hàng: "Nguyễn Minh"
- Tên KH sẽ hiện lên TextField Tên khách hàng: "Hải"
- Ngày sinh KH sẽ hiện lên datepicker
-  Điện thoại KH sẽ hiện lên TextField Điện thoại khách hàng: "0359505026"</t>
  </si>
  <si>
    <t>Kiếm tra trang quản lý khách hàng hàm cập nhật thông tin khách hàng (capNhatKhachHang)</t>
  </si>
  <si>
    <t>TC35</t>
  </si>
  <si>
    <t>Kiểm tra hàm cập nhật thông tin khách hàng khi click nút "Cập nhật" nhưng chưa chọn thông tin cần cập nhật</t>
  </si>
  <si>
    <t>Hiện thông báo yêu cầu nhập đủ thông tin cấp nhật</t>
  </si>
  <si>
    <t>Không hiện thông báo yêu cầu nhập đủ thông tin cấp nhật
(Đã click vào nút cập nhật)</t>
  </si>
  <si>
    <t>TC36</t>
  </si>
  <si>
    <t>Kiểm tra hàm cập nhật thông tin khách hàng khi đã chọn hàng chứa thông tin cần cập nhật</t>
  </si>
  <si>
    <t>(Test bằng tài khoản Admin)
1: Chọn một khách hàng cần sửa thông tin từ tablewiew
Ví dụ: cần sửa thông tin của khách hàng có mã KH là "1", click chọn vào hàng có mã KH là "1" trong tableview
2: Click vào nút "Sửa"
3: Nhập thông tin cần sửa ở các TextField tương ứng
Ví dụ: sửa tên KH từ "Hiếu" thành "Huy"
4: Click vào nút "Cập nhật"</t>
  </si>
  <si>
    <t>Hiển thị thông báo cập nhật thông tin thành công
Hiện lại thông tin KH lên tableview
Load lại các giá trị trong TextField để thuận tiện cho các thao tác tiếp theo
Lưu xuống CSDL</t>
  </si>
  <si>
    <t>Hiển thị thông báo cập nhật thông tin thành công
Hiện lại thông tin KH lên tableview
Không load lại được các giá trị trong TextField mã khách hàng
Lưu xuống CSDL</t>
  </si>
  <si>
    <t>TC37</t>
  </si>
  <si>
    <t>Kiểm tra hàm cập nhật thông tin khách hàng khi đã chọn hàng chứa thông tin cần cập nhật nhưng nhập thiếu thông tin của khách hàng
- Nhập họ KH nhưng bỏ trông tên KH
- Có đủ họ, tên nhưng thiếu ngày sinh
- ......</t>
  </si>
  <si>
    <t>(Test bằng tài khoản Admin)
1: Chọn một khách hàng cần sửa từ tablewiew
- Ví dụ: cần sửa thông tin của khách hàng có mã KH là "4", click chọn vào hàng có mã KH là "4" trong tableview
2: Click vào nút "Sửa"
3: Nhập thông tin cần sửa ở các TextField tương ứng
- Ví dụ: sửa họ KH từ "Trần Văn" thành "Nguyễn"
- Xóa đi tên của khách hàng: từ "Liên" thành " "
4: Click vào nút "Cập nhật"</t>
  </si>
  <si>
    <t>Hiện thông báo cập nhật không thành công 
Yêu cầu nhập đầy đủ thông tin khách hàng</t>
  </si>
  <si>
    <t xml:space="preserve">Hiện thông báo cập nhật thành công 
Hiện thông tin khách hàng bị lỗi vào tableview
</t>
  </si>
  <si>
    <t>Kiếm tra trang quản lý nhân viên hàm thêm nhân viên (addNhanVien)</t>
  </si>
  <si>
    <t>TC38</t>
  </si>
  <si>
    <t>Kiểm tra hàm thêm nhân viên nhưng chưa nhập thông tin cần thêm</t>
  </si>
  <si>
    <t>TC39</t>
  </si>
  <si>
    <t>Kiểm tra hàm thêm nhân viên khi đã nhập đủ thông tin cần thêm</t>
  </si>
  <si>
    <t>(Test bằng tài khoản admin)
1: Nhập thông tin nhân viên ở các TextField tương ứng
- Ví dụ: thêm mới nhân viên có mã nhân viên là "6" (mã tự sinh)
- Nhập họ nhân viên vào TextField họ NV: "Lê Ngọc"
- Nhập tên nhân viên vào TextField tên NV: "Nhi"
- Chọn chi nhánh: "2:Hồ Chí Minh"
- Nhập tài khoản nhân viên vào TextField tài khoản NV: "nhi"
- Nhập mật khẩu nhân viên vào TextField mật khẩu NV: "123"
- Chọn loại nhân viên: "Nhân viên"
2: Click vào nút "Thêm"</t>
  </si>
  <si>
    <t>Hiện thông báo thêm nhân viên thành công
Hiện thông tin nhân viên lên tableview
Lưu thông tin nhân viên mới vào CSDL
Load lại giá trị cho các TextField</t>
  </si>
  <si>
    <t>TC40</t>
  </si>
  <si>
    <t>Kiểm tra hàm thêm nhân viên nhưng nhập thiếu 1 thông tin bất kì trong các thông tin của nhân viên
- Ví dụ: chỉ nhập tên nhân viên, không nhập họ nhân viên, không thêm tài khoản và mật khẩu
- Hoặc chỉ nhập tài khoản nhân viên, không nhập họ, tên, mật khẩu
- ..........</t>
  </si>
  <si>
    <t>(Test bằng tài khoản admin)
1: Nhập thông tin nhân viên ở các TextField tương ứng
- Ví dụ: thêm mới nhân viên có mã nhân viên là "7" (mã tự sinh)
- Nhập họ nhân viên vào TextField họ NV: "Lê Anh"
-Không nhập tên nhân viên
- Không nhập tên tài khoản
- Không nhập mật khẩu
2: Click vào nút "Thêm"</t>
  </si>
  <si>
    <t>Thêm không thành công
Hiện thông báo yêu cầu người dùng nhập đủ thông tin</t>
  </si>
  <si>
    <t>Kiếm tra trang quản lý nhân viên hàm sửa nhân viên (suaNhanVien)</t>
  </si>
  <si>
    <t>TC41</t>
  </si>
  <si>
    <t>Kiểm tra hàm sửa thông tin nhân viên nhưng chưa click chọn hàng chứa nhân viên cần sửa</t>
  </si>
  <si>
    <t>(Test bằng tài khoản admin)
1:Click vào nút "Sửa"</t>
  </si>
  <si>
    <t>Hiện thông báo yêu cầu chọn hàng cần sửa</t>
  </si>
  <si>
    <t>TC42</t>
  </si>
  <si>
    <t>Kiểm tra hàm sửa thông tin nhân viên khi đã chọn nhân viên cần sửa</t>
  </si>
  <si>
    <t>(Test bằng tài khoản admin)
1: Chọn một hàng cần sửa từ tableview
- Ví dụ: cần sửa thông tin nhân viên có mã "5", click chọn vào hàng chứa thông tin nhân viên có mã "5" trong table view
2:Click vào nút "Sửa"</t>
  </si>
  <si>
    <t>Thông tin của nhân viên sẽ hiện lên các TextField tương ứng
- Mã NV hiện lên TextField mã NV: "5"
- Họ NV hiện lên TextField họ NV: "Tran Van"
- Tên NV hiện lên TextField tên NV: "An"
- Mã chi nhánh sẽ hiện lên ComboBox mã chi nhánh: "4.An Giang"
- Tài khoản NV hiện lên TextField tài khoản NV: "a2"
- Mật khẩu NV hiện lên TextField mật khẩu NV: "1"
- Loại NV sẽ hiện lên ComboBox loại NV: "Quản Lý"</t>
  </si>
  <si>
    <t>Thông tin của nhân viên hiện lên các TextField tương ứng</t>
  </si>
  <si>
    <t>Kiếm tra trang quản lý khách hàng hàm cập nhật thông tin nhân viên (capNhatNhanVien)</t>
  </si>
  <si>
    <t>TC43</t>
  </si>
  <si>
    <t>Kiểm tra hàm cập nhật thông tin nhân viên nhưng chưa click chọn hàng chứa nhân viên cần cập nhật</t>
  </si>
  <si>
    <t>(Test bằng tài khoản admin)
1: Click vào nút "Cập nhật"</t>
  </si>
  <si>
    <t>Hiện thông báo cập nhật không thành công
Yêu cầu nhập đủ thông tin  cần cập nhật</t>
  </si>
  <si>
    <t>TC44</t>
  </si>
  <si>
    <t>Kiểm tra hàm cập nhật thông tin nhân viên khi đã nhập đầy đủ thông tin cần cập nhật</t>
  </si>
  <si>
    <t>(Test bằng tài khoản Admin)
1: Chọn một nhân viên cần sửa thông tin từ tablewiew
Ví dụ: cần sửa thông tin của khách hàng có mã nhân viên là "1", click chọn vào hàng có mã nhân viên là "1" trong tableview
2: Click vào nút "Sửa"
3: Nhập thông tin cần sửa ở các TextField tương ứng
Ví dụ: sửa tên nhân viên từ "A" thành "Huy"
4: Click vào nút "Cập nhật"</t>
  </si>
  <si>
    <t>Hiện thông báo cập nhật thông tin thành công
Cập nhật lại dữ liệu lên tableview</t>
  </si>
  <si>
    <t>TC45</t>
  </si>
  <si>
    <t>Kiểm tra hàm cập nhật thông tin khi nhập thiếu một thông tin bất kì
Ví dụ: Tên nhân viên rỗng, họ nhân viên rỗng, không có mật khẩu hoặc tài khoản</t>
  </si>
  <si>
    <t>(Test bằng tài khoản Admin)
1: Chọn một nhân viên cần sửa thông tin từ tablewiew
Ví dụ: cần sửa thông tin của khách hàng có mã nhân viên là "2", click chọn vào hàng có mã nhân viên là "2" trong tableview
2: Click vào nút "Sửa"
3: Nhập thông tin cần sửa ở các TextField tương ứng
Ví dụ: sửa tên nhân viên từ "B" thành "Hùng"
Xóa dữ liệu ở ô họ nhân viên từ "Trần Thị" thành ""
4: Click vào nút "Cập nhật"</t>
  </si>
  <si>
    <t>Hiện thông báo yêu cầu nhập đủ thông tin cập nhật</t>
  </si>
  <si>
    <t>TC46</t>
  </si>
  <si>
    <t>Kiểm tra hàm cập nhật ( cả hàm thêm) thông tin nhân viên khi tài khoản nhân viên đã tồn tại</t>
  </si>
  <si>
    <t>(Test bằng tài khoản Admin)
1: Chọn một nhân viên cần sửa thông tin từ tablewiew
Ví dụ: cần sửa thông tin của khách hàng có mã nhân viên là "5", click chọn vào hàng có mã nhân viên là "5" trong tableview
2: Click vào nút "Sửa"
3: Nhập thông tin cần sửa ở các TextField tương ứng
Ví dụ:Sửa tên tài khoản từ  "an" thành "a"
4: Click vào nút "Cập nhật"</t>
  </si>
  <si>
    <t>Hiện thông báo cập nhật không thành công do tên tài khoản đã tồn tại</t>
  </si>
  <si>
    <t xml:space="preserve">Không cập nhật thông tin
Không hiện thông bảo yêu cầu người dùng nhập lại tên tài khoản khác
</t>
  </si>
  <si>
    <t>PASS
Đã sửa
Ngày 16/4/2023</t>
  </si>
  <si>
    <t>Kiểm tra dữ liệu nhập ngày trong quản lý khuyến mãi</t>
  </si>
  <si>
    <t>TC47</t>
  </si>
  <si>
    <t>Kiểm tra ngày nhập trong trang khuyến mãi, ngày BD khuyến mãi lớn hơn ngày kết thúc khuyến mãi 
(cả hàm thêm và hàm cập nhật)</t>
  </si>
  <si>
    <t>(Test bằng tài khoản Admin)
1: Nhập thông tin của mã khuyến mãi mới vào cái TextField tương ứng
Khuyến mãi mới có mã giảm giá là "15"
Nhập giá trị giảm giá vào ô TextField giá trị giảm giá: ví dụ thêm khuyến mãi mới có giá trị giảm giá là "0.2"
Chọn ngày bắt đầu của mã khuyến mãi: ví dụ mã khuyến mãi có ngày bắt đầu "25/4/2023"
Chọn ngày kết thúc của mã khuyến mãi: ví dụ mã khuyến mãi có ngày kết thúc "2/4/2023"
2: Click vào nút "Thêm"</t>
  </si>
  <si>
    <t>Hiện thông báo sai thông tin ngày khuyến mãi, không được nhập ngày BD lớn hơn ngày KT</t>
  </si>
  <si>
    <t>Hiện thông báo thêm thành công 
Thêm vào tableview</t>
  </si>
  <si>
    <t>PASS
Đã sửa
Ngày 15/4/2023</t>
  </si>
  <si>
    <t>TC48</t>
  </si>
  <si>
    <t>Kiểm tra nhập giá trị khuyến mãi lớn hơn 1
(Do giá trị khuyến mãi tính theo phần trăm nên giá trị phải bé hơn 1)
(cả hàm thêm và hàm cập nhật)</t>
  </si>
  <si>
    <t>(Test bằng tài khoản Admin)
1: Nhập thông tin của mã khuyến mãi mới vào cái TextField tương ứng
Khuyến mãi mới có mã giảm giá là "13"
Nhập giá trị giảm giá vào ô TextField giá trị giảm giá: ví dụ thêm khuyến mãi mới có giá trị giảm giá là "3"
Chọn ngày bắt đầu của mã khuyến mãi: ví dụ mã khuyến mãi có ngày bắt đầu "2/4/2023"
Chọn ngày kết thúc của mã khuyến mãi: ví dụ mã khuyến mãi có ngày kết thúc "29/4/2023"
2: Click vào nút "Thêm"</t>
  </si>
  <si>
    <t>Hiện thông báo thêm không thành công do giá trị của khuyến mãi vượt quá quy định
Yêu cầu người dùng nhập lại giá trị khuyến mãi</t>
  </si>
  <si>
    <t>Hiện thông báo thêm thành công
Khuyến mãi mới cập nhật lên tableview và lưu vào CSDL</t>
  </si>
  <si>
    <t>Kiểm tra trang quản lý sản phẩm hàm thêm thông tin sản phẩm (themSanPham)</t>
  </si>
  <si>
    <t>TC49</t>
  </si>
  <si>
    <t>Kiểm tra hàm thêm thông tin sản phẩm những chưa nhập thông tin cần thêm</t>
  </si>
  <si>
    <t xml:space="preserve"> (Test bằng tài khoản Admin)
1: Click vào nút "Thêm"</t>
  </si>
  <si>
    <t>Hiển thị thông báo thêm sản phẩm không thành công
Yêu cầu nhập đủ thông tin sản phẩm cần thêm</t>
  </si>
  <si>
    <t>TC50</t>
  </si>
  <si>
    <t>Kiểm tra hàm thêm thông tin sản phẩm khi đã nhập đủ thông tin cần thêm</t>
  </si>
  <si>
    <t>(Test bằng tài khoản Admin)
1: Nhập thông tin sản phẩm vào TextField tương ứng
- Thêm sản phẩm mới có mã là "15" (mã tự sinh)
- Nhập tên sản phẩm mới là: "Áo" vào textfield tên sản phẩm
- Nhập giá sản phẩmlà: "50000" vào textfield giá sản phẩm
- Nhập đơn vị của sản phẩm là: "Cái" vào textfield đơn vị sản phẩm
- Nhập xuất xứ sản phẩm là: "Việt Nam" vào textfield xuất xứ sản phẩm
- Chọn mã giảm giá của sản phẩm trong combobox giảm giá: "0.1"
- Chọn chi nhánh bán sản phẩm: "1.Hà Nội"
2:Click vào nút "Thêm" để thêm sản phẩm mới</t>
  </si>
  <si>
    <t>Hiện thông báo thêm thành công , thông tin sản phẩm mới hiện lên table</t>
  </si>
  <si>
    <t>TC51</t>
  </si>
  <si>
    <t xml:space="preserve">Kiểm tra hàm thêm thông tin khi nhập giá sản phẩm là chuỗi </t>
  </si>
  <si>
    <t>(Test bằng tài khoản Admin)
1: Nhập thông tin sản phẩm vào TextField tương ứng
- Thêm sản phẩm mới có mã là "16" (mã tự sinh)
- Nhập tên sản phẩm mới là: "Quần" vào textfield tên sản phẩm
- Nhập giá sản phẩmlà: "một trăm nghìn" vào textfield giá sản phẩm
- Nhập đơn vị của sản phẩm là: "Cái" vào textfield đơn vị sản phẩm
- Nhập xuất xứ sản phẩm là: "Việt Nam" vào textfield xuất xứ sản phẩm
- Chọn mã giảm giá của sản phẩm trong combobox giảm giá: "0.1"
- Chọn chi nhánh bán sản phẩm: "1.Hà Nội"
2:Click vào nút "Thêm" để thêm sản phẩm mới</t>
  </si>
  <si>
    <t>Hiển thị thông báo thêm sản phẩm không thành công
Yêu cầu nhập giá sản phẩm là kiểu dữ liệu số</t>
  </si>
  <si>
    <t>TC52</t>
  </si>
  <si>
    <t>Kiểm tra hàm thêm thông tin sản phẩm khi nhập rỗng thông tin cần thêm</t>
  </si>
  <si>
    <t>(Test bằng tài khoản Admin)
1: Nhập thông tin sản phẩm vào TextField tương ứng
- Thêm sản phẩm mới có mã là "16" (mã tự sinh)
- Nhập tên sản phẩm mới là: "Quần" vào textfield tên sản phẩm
-Không nhập giá sản phẩm
- Nhập đơn vị của sản phẩm là: "Cái" vào textfield đơn vị sản phẩm
- Nhập xuất xứ sản phẩm là: "Việt Nam" vào textfield xuất xứ sản phẩm
- Chọn mã giảm giá của sản phẩm trong combobox giảm giá: "0.1"
- Chọn chi nhánh bán sản phẩm: "1.Hà Nội"
2:Click vào nút "Thêm" để thêm sản phẩm mới</t>
  </si>
  <si>
    <t>Kiểm tra trang quản lý sản phẩm hàm sửa thông tin sản phẩm (suaSanPham)</t>
  </si>
  <si>
    <t>TC53</t>
  </si>
  <si>
    <t>Kiểm tra hàm sửa thông tin sản phẩm nhưng chưa chọn một hàng cần sửa</t>
  </si>
  <si>
    <t>(Test bằng tài khoản Admin)
1: Click vào nút sửa</t>
  </si>
  <si>
    <t>Hiện thông báo yêu cầu chọn sản phẩm cần sửa</t>
  </si>
  <si>
    <t>TC54</t>
  </si>
  <si>
    <t>Kiểm tra hàm sửa thông tin sản phẩm khi đã chọn hàng chứa sản phẩm cần sửa</t>
  </si>
  <si>
    <t>(Test bằng tài khoản Admin)
1: Chọn hàng chứ thông tin sản phẩm cần sửa trogn tableview
- Ví dụ: muốn sửa sản phẩm có mã là "4", click chọn sản phẩm có mã "4" trên tableview
2: Click vào nút "Sửa"</t>
  </si>
  <si>
    <t>Hiện thông tin của sản phẩm vào các TextField tương ứng
- Mã sản phẩm hiện ở textfield mã SP
- Tên sản phẩm hiện ở textfield tên SP
- Giá sản phẩm hiện ở textfield giá SP
- Đơn vị sản phẩm hiện ở textfield đơn vị SP
- Xuất xứ sản phẩm hiện ở textfield xuất xứ SP
- Mã giảm giá sẽ hiện lên combobox mã giảm giá
- Mã chi nhánh sẽ hiện lên combobox mã chi nhánh</t>
  </si>
  <si>
    <t>Kiểm tra trang quản lý sản phẩm hàm cập nhật thông tin sản phẩm (updateSanPham)</t>
  </si>
  <si>
    <t>TC55</t>
  </si>
  <si>
    <t>Kiểm tra hàm cập nhật sản phẩm khi chưa chọn sản phẩm cần cập nhật</t>
  </si>
  <si>
    <t>15/4/2023</t>
  </si>
  <si>
    <t>TC56</t>
  </si>
  <si>
    <t>Kiểm tra hàm cập nhật sản phẩm khi chọn sản phẩm cần cập nhật và nhập đủ thông tin cập nhật</t>
  </si>
  <si>
    <t>(Test bằng tài khoản Admin)
1:Chọn hàng chứ thông tin sản phẩm cần cập nhật
- Cập nhật hàng có mã sản phẩm là "4", click chọn vào hàng chứa sản phẩm có mã là "4"
2: Click vào nút "Sửa"
3: Nhập các thông tin muốn cập nhật vào các textfield tương ứng
- Muốn cập nhật "Xuất xứ" sản phẩm, nhập thông tin mới vào textfield xuất xứ: sử từ "USA" thành "Hàn Quốc"
4: Click vào nút sửa</t>
  </si>
  <si>
    <t>Hiển thị thông báo sửa thành công
Load lại dữ liệu lên tableview
Load lại các giá trị rỗng cho textfield
Lưu vào CSDL</t>
  </si>
  <si>
    <t>TC57</t>
  </si>
  <si>
    <t>Kiểm tra hàm cập nhật sản phẩm nhưng nhập thiếu thông tin cần cập nhật
- Ví dụ: không nhập tên sản phẩm, không nhập giá sản phẩm, hoặc xuất sứ, đơn vị rỗng....</t>
  </si>
  <si>
    <t>(Test bằng tài khoản Admin)
1:Chọn hàng chứ thông tin sản phẩm cần cập nhật
- Cập nhật hàng có mã sản phẩm là "5", click chọn vào hàng chứa sản phẩm có mã là "5"
2: Click vào nút "Sửa"
3: Nhập các thông tin muốn cập nhật vào các textfield tương ứng
- Muốn cập nhật "Xuất xứ" sản phẩm, nhập thông tin mới vào textfield xuất xứ: sử từ "UK" thành " "
4: Click vào nút sửa</t>
  </si>
  <si>
    <t>Hiển thị thông báo cập nhật không thành công
Yêu cầu nhập đầy đủ thông tin cập nhật</t>
  </si>
  <si>
    <t>TC58</t>
  </si>
  <si>
    <t>Kiểm tra hàm cập nhật sản phẩm nhưng cập nhật giá sản phẩm là chuỗi kí tự</t>
  </si>
  <si>
    <t>(Test bằng tài khoản Admin)
1:Chọn hàng chứ thông tin sản phẩm cần cập nhật
- Cập nhật hàng có mã sản phẩm là "5", click chọn vào hàng chứa sản phẩm có mã là "5"
2: Click vào nút "Sửa"
3: Nhập các thông tin muốn cập nhật vào các textfield tương ứng
- Đổi thông tin ở textfield giá sản phẩm từ "8000" thành "tám nghìn"
4: Click vào nút sửa</t>
  </si>
  <si>
    <t>Hiện thông báo cập nhật không thành công
Yêu cầu nhập giá sản phẩm là giá trị số</t>
  </si>
  <si>
    <t>Kiểm tra trang quản lý sản phẩm chức năng tìm kiếm sản phẩm</t>
  </si>
  <si>
    <t>TC59</t>
  </si>
  <si>
    <t>Tìm kiếm sản phẩm theo tên sản phẩm</t>
  </si>
  <si>
    <t>(Test bằng tài khoản Admin)
1: Nhập mã sản phẩm cần tìm vào textfield "Nhập tên sản phẩm"
- Ví dụ: tìm kiếm các sản phẩm mà trong tên sản phẩm có chưa kí tự "C"</t>
  </si>
  <si>
    <t>Hiển thị trên tableview thông tin tất cả các sản phẩm mà trong tên có chứ kí tự "C"</t>
  </si>
  <si>
    <t>TC60</t>
  </si>
  <si>
    <t>Tìm kiếm sản phẩm theo tên sản phẩm, có phân biệt chữ hoa và thường</t>
  </si>
  <si>
    <t>(Test bằng tài khoản Admin)
1: Nhập mã sản phẩm cần tìm vào textfield "Nhập tên sản phẩm"
- Ví dụ: tìm kiếm các sản phẩm mà trong tên sản phẩm có chưa kí tự "c"</t>
  </si>
  <si>
    <t>Hiện ra tất cả các sản phẩm mà trong tên có chứ kí tự "c" và "C"</t>
  </si>
  <si>
    <t>Kiểm tra trang quản lý nhân viên chức năng tìm kiếm theo tên nhân viên</t>
  </si>
  <si>
    <t>TC61</t>
  </si>
  <si>
    <t>Tìm kiếm nhân viên theo tên nhân viên</t>
  </si>
  <si>
    <t>(Test bằng tài khoản Admin)
1: Nhập mã sản phẩm cần tìm vào textfield "Nhập tên nhân viên"
- Ví dụ: tìm kiếm nhân viên mà trong tên có chứ kí tự "A"</t>
  </si>
  <si>
    <t>Hiển thị thông tin tất cả các nhân viên mà trong tên có chứ kí tự người dùng nhập vào
- Ví dụ: tìm kiếm nhân viên mà trong tên có chứ kí tự "A", kết quả đạt được là hiện thông tin tất cả các nhân viên mà tên có chưa kí tự "A"</t>
  </si>
  <si>
    <t>TC62</t>
  </si>
  <si>
    <t>(Test bằng tài khoản Admin)
1: Nhập tên nhân viên cần tìm vào textfield "Nhập tên nhân viên"
- Ví dụ: tìm kiếm tất cả các nhân viên mà trong tên có chứ kí tự "A"</t>
  </si>
  <si>
    <t>Hiển thị thông tin tất cả các nhân viên mà trong tên có chứ kí tự người dùng nhập vào
- Ví dụ: tìm kiếm nhân viên mà trong tên có chứ kí tự "A", kết quả đạt được là hiện thông tin tất cả các nhân viên mà tên có chưa kí tự "A" và "a"</t>
  </si>
  <si>
    <t>Kiểm tra trang quản lý khách hàng chức năng tìm kiếm theo số điện thoại khách hàng</t>
  </si>
  <si>
    <t>TC63</t>
  </si>
  <si>
    <t>Kiểm tra tìm kiếm thông tin khách hàng theo số điện thoại</t>
  </si>
  <si>
    <t>(Test bằng tài khoản Admin)
1: Nhập số điện thoại khách hàng cần tìm vào textfield "Nhập số điện thoại"
- Ví dụ: tìm kiếm tất cả các khách hàng mà trong số điện thoại có chứa chuỗi "134"</t>
  </si>
  <si>
    <t>Hiển thị thông tin của khách hàng mà trong đó có chứa chuỗi "134"</t>
  </si>
  <si>
    <t>TC64</t>
  </si>
  <si>
    <t>Kiểm tra tìm kiếm thông tin khách hàng theo số điện thoại nhưng người dùng cố tình nhập kí tự chữ</t>
  </si>
  <si>
    <t>(Test bằng tài khoản Admin)
1: Nhập số điện thoại khách hàng cần tìm vào textfield "Nhập số điện thoại"
- Ví dụ: tìm kiếm tất cả các khách hàng mà trong số điện thoại có chứa chuỗi "một"</t>
  </si>
  <si>
    <t>Không cho nhập giá trị chữ
Hiển thị thông báo yêu cầu nhập số</t>
  </si>
  <si>
    <t>Kiểm tra trang quản lý khuyến mãi chức năng tìm kiếm theo mã khuyến mãi</t>
  </si>
  <si>
    <t>TC65</t>
  </si>
  <si>
    <t>Tìm kiếm các khuyến mãi theo mã khuyến mãi</t>
  </si>
  <si>
    <t>(Test bằng tài khoản Admin)
1: Nhập mã khuyến mãi cần tìm vào textfield "Nhập mã khuyến mãi"
- Ví dụ: tìm kiếm tất cả khuyến mãi mà trong mã có chưa "1"</t>
  </si>
  <si>
    <t>Hiện thông tin tất cả các khuyến mãi mà trong mã có chứa "1"</t>
  </si>
  <si>
    <t>TC66</t>
  </si>
  <si>
    <t>Load lại table khuyến mãi khi xóa hết giá trị trong textfield tìm kiếm</t>
  </si>
  <si>
    <t>(Test bằng tài khoản Admin)
1: Nhập mã khuyến mãi cần tìm vào textfield "Nhập mã khuyến mãi"
- Ví dụ: tìm kiếm tất cả sản phẩm mà trong mã có chưa "1"
- Sau khi tìm kiếm xong, xóa giá trị trong textfield tìm kiếm</t>
  </si>
  <si>
    <t>Hiển thị lại thông tin khuyến mãi trong tableview</t>
  </si>
  <si>
    <t xml:space="preserve">Không load lại được các khuyến mãi lên tableview
</t>
  </si>
  <si>
    <t>Kiểm tra trang quản lý chi nhánh chức năng tìm kiếm theo địa chỉ chi nhánh</t>
  </si>
  <si>
    <t>TC67</t>
  </si>
  <si>
    <t>Tìm kiếm chi nhánh theo mã chi nhánh</t>
  </si>
  <si>
    <t>(Test bằng tài khoản Admin)
1: Nhập địa chỉ chi nhánh cần tìm vào textfield "Nhập địa chỉ chi nhánh"
- Ví dụ: tìm kiếm tất cả chi nhánh mà trong tên địa chỉ có chứ  "H"</t>
  </si>
  <si>
    <t>Hiện thông tin tất cả chi nhánh mà trong tên có chứa "H"</t>
  </si>
  <si>
    <t>TC68</t>
  </si>
  <si>
    <t>Tìm kiếm sản phẩm theo địa chỉ chi nhánh, có phân biệt chữ hoa và thường</t>
  </si>
  <si>
    <t>(Test bằng tài khoản Admin)
1: Nhập địa chỉ chi nhánh cần tìm vào textfield "Nhập địa chỉ chi nhánh"
- Ví dụ: tìm kiếm tất cả chi nhánh mà trong tên địa chỉ có chứ  "h"</t>
  </si>
  <si>
    <t>Hiện thông tin tất cả chi nhánh mà trong tên có chứa "H" và "h"</t>
  </si>
  <si>
    <t>Kiểm tra trang quản lý chi nhánh chức năng xóa chi nhánh (loadTableChiNhanh)</t>
  </si>
  <si>
    <t>TC69</t>
  </si>
  <si>
    <t>Kiểm tra chức năng xóa chi nhánh khi click chuột vào nút "Xóa"</t>
  </si>
  <si>
    <t>(Test bằng tài khoản Admin)
1: Click vào nút "Xóa chi nhánh" ở cuối hàng cần xóa
- Ví dụ: cần xóa chi nhánh có mã "4", địa chỉ "Đồng Nai" ta click vào nút "Xóa chi nhánh cuối dòng"</t>
  </si>
  <si>
    <t>Hiện thông báo nhắc nhở người dùng có chắc chắn xóa hay không
- Nếu chọn OK thì hiện thông báo xóa thành công, chi nhánh sẽ được xóa ra khỏi tableview và CSDL
- Nếu chọn Cancel thì hiện thông báo xóa không thành công</t>
  </si>
  <si>
    <t>16/4/2023</t>
  </si>
  <si>
    <t>Kiểm tra trang quản lý chi nhánh chức năng xóa khuyến mãi (loadTBKhuyenMai)</t>
  </si>
  <si>
    <t>TC70</t>
  </si>
  <si>
    <t>Kiểm tra chức năng xóa khuyến mãi khi click chuột vào nút "Xóa"</t>
  </si>
  <si>
    <t>(Test bằng tài khoản Admin)
1: Click vào nút "Xóa mã khuyến mãi" ở cuối hàng cần xóa
- Ví dụ: cần xóa khuyến mãi có mã "1" ta click vào nút "Xóa mã khuyến mãi"</t>
  </si>
  <si>
    <t>Hiện thông báo nhắc nhở người dùng có chắc chắn xóa hay không
- Nếu chọn OK thì hiện thông báo xóa thành công, khuyến mãi sẽ được xóa ra khỏi tableview và CSDL
- Nếu chọn Cancel thì hiện thông báo xóa không thành công</t>
  </si>
  <si>
    <t>Kiểm tra trang quản lý khách hàng chức năng xóa khách hàng (loadtbKH)</t>
  </si>
  <si>
    <t xml:space="preserve"> TC71</t>
  </si>
  <si>
    <t>Kiểm tra chức năng xóa khách hàng khi click chuột vào nút "Xóa"</t>
  </si>
  <si>
    <t>(Test bằng tài khoản Admin)
1: Click vào nút "Xóa khách hàng" ở cuối hàng cần xóa
- Ví dụ: cần xóa khách hàng có mã "4" ta click vào nút "Xóa khách hàng"</t>
  </si>
  <si>
    <t>Hiện thông báo nhắc nhở người dùng có chắc chắn xóa hay không
- Nếu chọn OK thì hiện thông báo xóa thành công, khách hàng sẽ được xóa ra khỏi tableview và CSDL</t>
  </si>
  <si>
    <t>Kiểm tra trang quản nhân viên hàng chức năng xóa nhân viên (loadtbNhanVien)</t>
  </si>
  <si>
    <t>TC72</t>
  </si>
  <si>
    <t>Kiểm tra chức năng xóa nhân viên khi click chuột vào nút "Xóa"</t>
  </si>
  <si>
    <t>(Test bằng tài khoản Admin)
1: Click vào nút "Xóa nhân viên" ở cuối hàng cần xóa
- Ví dụ: cần xóa nhân viên có mã "4" ta click vào nút "Xóa nhân viên"</t>
  </si>
  <si>
    <t>Hiện thông báo nhắc nhở người dùng có chắc chắn xóa hay không
- Nếu chọn OK thì hiện thông báo xóa thành công, nhân viên sẽ được xóa ra khỏi tableview và CSDL</t>
  </si>
  <si>
    <t>Kiểm tra trang quản lý sản phẩm chức năng xóa sản phẩm (loadTableColumn)</t>
  </si>
  <si>
    <t>TC73</t>
  </si>
  <si>
    <t>Kiểm tra chức năng xóa sản phẩm khi click chuột vào nút "Xóa"</t>
  </si>
  <si>
    <t>(Test bằng tài khoản Admin)
1: Click vào nút "Xóa sản phẩm" ở cuối hàng cần xóa
- Ví dụ: cần xóa sản phẩm có mã "4" ta click vào nút "Xóa sản phẩm"</t>
  </si>
  <si>
    <t>Hiện thông báo nhắc nhở người dùng có chắc chắn xóa hay không
- Nếu chọn OK thì hiện thông báo xóa thành công, sản phẩm sẽ được xóa ra khỏi tableview và CSDL</t>
  </si>
  <si>
    <t>Kiểm tra trang quản lý bán hàng hàm lưu hóa đơn (LuuHoaDon)</t>
  </si>
  <si>
    <t>TC74</t>
  </si>
  <si>
    <t>Kiểm tra hàm lưu hóa đơn khi chưa nhập số tiền khách đưa</t>
  </si>
  <si>
    <t>(Test bằng tài khoản Nhân viên)
1: Click vào nút "Tính tiền" khi bỏ trống textfield "Tiền khách đưa"</t>
  </si>
  <si>
    <t>Hiện thông báo yêu cầu nhập số tiền khách đưa</t>
  </si>
  <si>
    <t>TC75</t>
  </si>
  <si>
    <t>Kiểm tra hàm lưu hóa đơn khi đã nhập số tiền khách đưa nhưng chưa thêm sản phẩm vào hóa đơn tạm</t>
  </si>
  <si>
    <t>(Test bằng tài khoản Nhân viên)
1:Nhập số tiền khách đưa vào ô textfiled "Tiền khách đưa"
- Ví dụ: nhập số tiền khách đưa là "100000"
2: Click vào nút "Tính tiền"</t>
  </si>
  <si>
    <t>Hiện thông báo tính tiền không thành công
Yêu cầu người dùng thêm sản phẩm vào hóa đơn</t>
  </si>
  <si>
    <t>TC76</t>
  </si>
  <si>
    <t>Kiểm tra hàm lưu hóa đơn khi đã nhập số tiền khách đưa, đã thêm sản phẩm vào hóa đơn tạm, không nhập mã khách hàng</t>
  </si>
  <si>
    <t>(Test bằng tài khoản Nhân viên)
1: Không nhập mã khách hàng
2: Chọn sản phẩm cần mua từ tableview để lưu vào hóa đơn tính tiền
- Ví dụ: muốn mua sản phẩm "10", chọn sản phẩm "10" từ tableview Sản phẩm (table bên trái), click vào nút "Mũi tên sang phải" để thêm sản phẩm vào hóa đơn tạm
3:Nhập số tiền khách đưa vào ô textfiled "Tiền khách đưa"
- Ví dụ: nhập số tiền khách đưa là "500000" (nhập lớn hơn hoặc bằng giá trị đơn hàng)
4: Click vào nút "Tính tiền"</t>
  </si>
  <si>
    <t>Hiện thông báo lưu hóa đơn thành công
Hóa đơn sẽ được lưu vào CSDL với mã KH là "1"</t>
  </si>
  <si>
    <t>Hiện thông báo lưu hóa đơn thành công
Hóa đơn lưu vào CSDL với mã KH là "1"</t>
  </si>
  <si>
    <t>TC77</t>
  </si>
  <si>
    <t>Kiểm tra hàm lưu hóa đơn khi đã nhập số tiền khách đưa, đã thêm sản phẩm vào hóa đơn tạm, nhập mã khách hàng không tồn tại</t>
  </si>
  <si>
    <t>(Test bằng tài khoản Nhân viên)
1: Nhập mã khách hàng là "20" (không tồn tại khách hàng này)
2: Chọn sản phẩm cần mua từ tableview để lưu vào hóa đơn tính tiền
- Ví dụ: muốn mua sản phẩm "10", chọn sản phẩm "10" từ tableview Sản phẩm (table bên trái), click vào nút "Mũi tên sang phải" để thêm sản phẩm vào hóa đơn tạm
3:Nhập số tiền khách đưa vào ô textfiled "Tiền khách đưa"
- Ví dụ: nhập số tiền khách đưa là "500000" (nhập lớn hơn hoặc bằng giá trị đơn hàng)
4: Click vào nút "Tính tiền"</t>
  </si>
  <si>
    <t>Hiện thông báo thêm sản phẩm không thành công do mã khách hàng không tồn tại</t>
  </si>
  <si>
    <t>TC78</t>
  </si>
  <si>
    <t>Kiểm tra hàm lưu hóa đơn khi đã nhập số tiền khách đưa, đã thêm sản phẩm vào hóa đơn tạm, nhập mã khách hàng tồn tại</t>
  </si>
  <si>
    <t>(Test bằng tài khoản Nhân viên)
1: Nhập mã khách hàng là "2" (tồn tại khách hàng này)
2: Chọn sản phẩm cần mua từ tableview để lưu vào hóa đơn tính tiền
- Ví dụ: muốn mua sản phẩm "10", chọn sản phẩm "10" từ tableview Sản phẩm (table bên trái), click vào nút "Mũi tên sang phải" để thêm sản phẩm vào hóa đơn tạm
3:Nhập số tiền khách đưa vào ô textfiled "Tiền khách đưa"
- Ví dụ: nhập số tiền khách đưa là "500000" (nhập lớn hơn hoặc bằng giá trị đơn hàng)
4: Click vào nút "Tính tiền"</t>
  </si>
  <si>
    <t>Hiện thông báo lưu hóa đơn thành công
Hóa đơn sẽ được lưu vào CSDL với mã KH là "2"</t>
  </si>
  <si>
    <t>Kiểm tra giảm giá 10% cho khách hàng khi có ngày sinh nhật trùng với ngày mua hàng</t>
  </si>
  <si>
    <t>TC79</t>
  </si>
  <si>
    <t>Kiểm tra giảm giá khuyến mãi cho khách hàng khi có ngày sinh trùng với ngày mua hàng</t>
  </si>
  <si>
    <t>(Test bằng tài khoản Nhân viên)
1: Nhập mã khách hàng là "11" (khách hàng này có ngày sinh trùng với ngày mua hàng hôm nay)
2: Chọn sản phẩm cần mua từ tableview để lưu vào hóa đơn tính tiền
- Ví dụ: muốn mua sản phẩm "10", chọn sản phẩm "10" từ tableview Sản phẩm (table bên trái), click vào nút "Mũi tên sang phải" để thêm sản phẩm vào hóa đơn tạm
- Nhập số lượng mua là "11"
3:Nhập số tiền khách đưa vào ô textfiled "Tiền khách đưa"
- Ví dụ: nhập số tiền khách đưa là "1000000" (nhập lớn hơn hoặc bằng giá trị đơn hàng)
4: Click vào nút "Tính tiền"</t>
  </si>
  <si>
    <t>Trên textfield tổng tiền sản phẩm sẽ hiện lên số tiền khách phải thanh toán (Đã áp dụng giảm giá 10%)</t>
  </si>
  <si>
    <t>Trên textfield tổng tiền sản phẩm sẽ hiện lên số tiền khách phải thanh toán (Đã áp dụng giảm giá 10%)
- Tổng tiền gốc của hóa đơn là: 1100000
- Số tiền khách phải thành toán là: 990000</t>
  </si>
  <si>
    <t>19/4/2023</t>
  </si>
  <si>
    <t>Kiểm tra chức năng đăng xuất</t>
  </si>
  <si>
    <t>TC80</t>
  </si>
  <si>
    <t xml:space="preserve">Kiểm tra chức năng đăng xuất </t>
  </si>
  <si>
    <t>(Có thể test bằng cả 2 loại tài khoản: Admin và nhân viên)
1: Sau khi đăng nhập, click vào nút  "Đăng xuất" để thoát tài khoản</t>
  </si>
  <si>
    <t>Hiện trở về màng hình đăng nhập</t>
  </si>
  <si>
    <t>TC81</t>
  </si>
  <si>
    <t>Kiểm tra hàm thêm sản phẩm khi nhập đủ thông tin nhưng giá sản phẩm bé hơn hoặc bằng không</t>
  </si>
  <si>
    <t>(Test bằng tài khoản Admin)
1: Nhập thông tin sản phẩm vào TextField tương ứng
- Thêm sản phẩm mới có mã là "16" (mã tự sinh)
- Nhập tên sản phẩm mới là: "Cà tím" vào textfield tên sản phẩm
- Nhập giá sản phẩm là  "-3"
- Nhập đơn vị của sản phẩm là: "Cái" vào textfield đơn vị sản phẩm
- Nhập xuất xứ sản phẩm là: "Việt Nam" vào textfield xuất xứ sản phẩm
- Chọn mã giảm giá của sản phẩm trong combobox giảm giá: "0.1"
- Chọn chi nhánh bán sản phẩm: "1.Hà Nội"
2:Click vào nút "Thêm" để thêm sản phẩm mới</t>
  </si>
  <si>
    <t>Hiện thông báo thêm không thành công do giá là số âm</t>
  </si>
  <si>
    <t>Hiện thông báo thêm thành công</t>
  </si>
  <si>
    <t>PASS
Đã sửa
Ngày 19/4/2023</t>
  </si>
  <si>
    <t>TEST REPORT</t>
  </si>
  <si>
    <t>Note:</t>
  </si>
  <si>
    <t>Date</t>
  </si>
  <si>
    <t>No</t>
  </si>
  <si>
    <t>Module code</t>
  </si>
  <si>
    <t>Number of  test cases</t>
  </si>
  <si>
    <t>Sub total</t>
  </si>
  <si>
    <t>Test coverage</t>
  </si>
  <si>
    <t>%</t>
  </si>
  <si>
    <t>Test successful coverage</t>
  </si>
</sst>
</file>

<file path=xl/styles.xml><?xml version="1.0" encoding="utf-8"?>
<styleSheet xmlns="http://schemas.openxmlformats.org/spreadsheetml/2006/main">
  <numFmts count="6">
    <numFmt numFmtId="42" formatCode="_(&quot;$&quot;* #,##0_);_(&quot;$&quot;* \(#,##0\);_(&quot;$&quot;* &quot;-&quot;_);_(@_)"/>
    <numFmt numFmtId="176" formatCode="_ * #,##0_ ;_ * \-#,##0_ ;_ * &quot;-&quot;_ ;_ @_ "/>
    <numFmt numFmtId="177" formatCode="_ * #,##0.00_ ;_ * \-#,##0.00_ ;_ * &quot;-&quot;??_ ;_ @_ "/>
    <numFmt numFmtId="44" formatCode="_(&quot;$&quot;* #,##0.00_);_(&quot;$&quot;* \(#,##0.00\);_(&quot;$&quot;* &quot;-&quot;??_);_(@_)"/>
    <numFmt numFmtId="178" formatCode="[$-409]d\-mmm\-yy;@"/>
    <numFmt numFmtId="179" formatCode="0.000"/>
  </numFmts>
  <fonts count="52">
    <font>
      <sz val="11"/>
      <name val="ＭＳ Ｐゴシック"/>
      <charset val="128"/>
    </font>
    <font>
      <b/>
      <sz val="18"/>
      <name val="Tahoma"/>
      <charset val="134"/>
    </font>
    <font>
      <b/>
      <sz val="10"/>
      <name val="Tahoma"/>
      <charset val="134"/>
    </font>
    <font>
      <sz val="10"/>
      <name val="Tahoma"/>
      <charset val="134"/>
    </font>
    <font>
      <b/>
      <sz val="10"/>
      <color indexed="9"/>
      <name val="Tahoma"/>
      <charset val="134"/>
    </font>
    <font>
      <sz val="10"/>
      <name val="ＭＳ Ｐゴシック"/>
      <charset val="128"/>
    </font>
    <font>
      <sz val="10"/>
      <color indexed="9"/>
      <name val="Tahoma"/>
      <charset val="134"/>
    </font>
    <font>
      <b/>
      <sz val="10"/>
      <color indexed="12"/>
      <name val="Tahoma"/>
      <charset val="134"/>
    </font>
    <font>
      <sz val="10"/>
      <color indexed="8"/>
      <name val="Tahoma"/>
      <charset val="134"/>
    </font>
    <font>
      <sz val="8"/>
      <color indexed="8"/>
      <name val="Times New Roman"/>
      <charset val="134"/>
    </font>
    <font>
      <sz val="10"/>
      <color indexed="8"/>
      <name val="Times New Roman"/>
      <charset val="134"/>
    </font>
    <font>
      <sz val="12"/>
      <color indexed="8"/>
      <name val="Times New Roman"/>
      <charset val="134"/>
    </font>
    <font>
      <sz val="12"/>
      <name val="Times New Roman"/>
      <charset val="128"/>
    </font>
    <font>
      <sz val="11"/>
      <name val="Times New Roman"/>
      <charset val="128"/>
    </font>
    <font>
      <sz val="10"/>
      <name val="Times New Roman"/>
      <charset val="134"/>
    </font>
    <font>
      <b/>
      <sz val="10"/>
      <name val="Times New Roman"/>
      <charset val="134"/>
    </font>
    <font>
      <b/>
      <sz val="10"/>
      <color indexed="9"/>
      <name val="Times New Roman"/>
      <charset val="134"/>
    </font>
    <font>
      <b/>
      <sz val="12"/>
      <color indexed="9"/>
      <name val="Times New Roman"/>
      <charset val="134"/>
    </font>
    <font>
      <b/>
      <sz val="11"/>
      <color indexed="8"/>
      <name val="Times New Roman"/>
      <charset val="134"/>
    </font>
    <font>
      <sz val="11"/>
      <color indexed="8"/>
      <name val="Times New Roman"/>
      <charset val="134"/>
    </font>
    <font>
      <sz val="11"/>
      <color rgb="FF000000"/>
      <name val="Times New Roman"/>
      <charset val="134"/>
    </font>
    <font>
      <sz val="11"/>
      <color indexed="10"/>
      <name val="Times New Roman"/>
      <charset val="134"/>
    </font>
    <font>
      <sz val="11"/>
      <name val="Times New Roman"/>
      <charset val="134"/>
    </font>
    <font>
      <sz val="11"/>
      <color rgb="FFFF0000"/>
      <name val="Times New Roman"/>
      <charset val="134"/>
    </font>
    <font>
      <sz val="10"/>
      <color rgb="FFFF0000"/>
      <name val="Times New Roman"/>
      <charset val="134"/>
    </font>
    <font>
      <sz val="11"/>
      <color rgb="FFFF0000"/>
      <name val="Times New Roman"/>
      <charset val="128"/>
    </font>
    <font>
      <sz val="11"/>
      <name val="Tahoma"/>
      <charset val="134"/>
    </font>
    <font>
      <b/>
      <sz val="10"/>
      <color indexed="60"/>
      <name val="Tahoma"/>
      <charset val="134"/>
    </font>
    <font>
      <sz val="11"/>
      <color theme="1"/>
      <name val="Calibri"/>
      <charset val="134"/>
      <scheme val="minor"/>
    </font>
    <font>
      <sz val="11"/>
      <color theme="1"/>
      <name val="Calibri"/>
      <charset val="0"/>
      <scheme val="minor"/>
    </font>
    <font>
      <sz val="11"/>
      <color theme="0"/>
      <name val="Calibri"/>
      <charset val="0"/>
      <scheme val="minor"/>
    </font>
    <font>
      <u/>
      <sz val="11"/>
      <color rgb="FF0000FF"/>
      <name val="Calibri"/>
      <charset val="0"/>
      <scheme val="minor"/>
    </font>
    <font>
      <u/>
      <sz val="11"/>
      <color rgb="FF800080"/>
      <name val="Calibri"/>
      <charset val="0"/>
      <scheme val="minor"/>
    </font>
    <font>
      <b/>
      <sz val="11"/>
      <color rgb="FFFFFFFF"/>
      <name val="Calibri"/>
      <charset val="0"/>
      <scheme val="minor"/>
    </font>
    <font>
      <b/>
      <sz val="13"/>
      <color theme="3"/>
      <name val="Calibri"/>
      <charset val="134"/>
      <scheme val="minor"/>
    </font>
    <font>
      <sz val="11"/>
      <color rgb="FF9C6500"/>
      <name val="Calibri"/>
      <charset val="0"/>
      <scheme val="minor"/>
    </font>
    <font>
      <sz val="11"/>
      <color rgb="FF3F3F76"/>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1"/>
      <color theme="3"/>
      <name val="Calibri"/>
      <charset val="134"/>
      <scheme val="minor"/>
    </font>
    <font>
      <b/>
      <sz val="11"/>
      <color theme="1"/>
      <name val="Calibri"/>
      <charset val="0"/>
      <scheme val="minor"/>
    </font>
    <font>
      <b/>
      <sz val="11"/>
      <color rgb="FFFA7D00"/>
      <name val="Calibri"/>
      <charset val="0"/>
      <scheme val="minor"/>
    </font>
    <font>
      <sz val="11"/>
      <color rgb="FF006100"/>
      <name val="Calibri"/>
      <charset val="0"/>
      <scheme val="minor"/>
    </font>
    <font>
      <b/>
      <sz val="11"/>
      <color rgb="FF3F3F3F"/>
      <name val="Calibri"/>
      <charset val="0"/>
      <scheme val="minor"/>
    </font>
    <font>
      <sz val="11"/>
      <color rgb="FFFA7D00"/>
      <name val="Calibri"/>
      <charset val="0"/>
      <scheme val="minor"/>
    </font>
    <font>
      <sz val="11"/>
      <color rgb="FF9C0006"/>
      <name val="Calibri"/>
      <charset val="0"/>
      <scheme val="minor"/>
    </font>
    <font>
      <sz val="9"/>
      <name val="ＭＳ ゴシック"/>
      <charset val="128"/>
    </font>
    <font>
      <b/>
      <sz val="10"/>
      <name val="ＭＳ Ｐゴシック"/>
      <charset val="128"/>
    </font>
    <font>
      <b/>
      <sz val="10"/>
      <name val="MS Gothic"/>
      <charset val="134"/>
    </font>
    <font>
      <b/>
      <sz val="11"/>
      <color rgb="FF000000"/>
      <name val="Times New Roman"/>
      <charset val="134"/>
    </font>
  </fonts>
  <fills count="39">
    <fill>
      <patternFill patternType="none"/>
    </fill>
    <fill>
      <patternFill patternType="gray125"/>
    </fill>
    <fill>
      <patternFill patternType="solid">
        <fgColor indexed="18"/>
        <bgColor indexed="64"/>
      </patternFill>
    </fill>
    <fill>
      <patternFill patternType="solid">
        <fgColor indexed="9"/>
        <bgColor indexed="64"/>
      </patternFill>
    </fill>
    <fill>
      <patternFill patternType="solid">
        <fgColor indexed="56"/>
        <bgColor indexed="64"/>
      </patternFill>
    </fill>
    <fill>
      <patternFill patternType="solid">
        <fgColor indexed="61"/>
        <bgColor indexed="64"/>
      </patternFill>
    </fill>
    <fill>
      <patternFill patternType="solid">
        <fgColor indexed="41"/>
        <bgColor indexed="64"/>
      </patternFill>
    </fill>
    <fill>
      <patternFill patternType="solid">
        <fgColor rgb="FFFFFF00"/>
        <bgColor indexed="64"/>
      </patternFill>
    </fill>
    <fill>
      <patternFill patternType="solid">
        <fgColor theme="7" tint="0.799981688894314"/>
        <bgColor indexed="64"/>
      </patternFill>
    </fill>
    <fill>
      <patternFill patternType="solid">
        <fgColor theme="7"/>
        <bgColor indexed="64"/>
      </patternFill>
    </fill>
    <fill>
      <patternFill patternType="solid">
        <fgColor theme="6"/>
        <bgColor indexed="64"/>
      </patternFill>
    </fill>
    <fill>
      <patternFill patternType="solid">
        <fgColor theme="4" tint="0.599993896298105"/>
        <bgColor indexed="64"/>
      </patternFill>
    </fill>
    <fill>
      <patternFill patternType="solid">
        <fgColor rgb="FFFFFFCC"/>
        <bgColor indexed="64"/>
      </patternFill>
    </fill>
    <fill>
      <patternFill patternType="solid">
        <fgColor theme="6" tint="0.799981688894314"/>
        <bgColor indexed="64"/>
      </patternFill>
    </fill>
    <fill>
      <patternFill patternType="solid">
        <fgColor theme="4" tint="0.799981688894314"/>
        <bgColor indexed="64"/>
      </patternFill>
    </fill>
    <fill>
      <patternFill patternType="solid">
        <fgColor theme="8" tint="0.599993896298105"/>
        <bgColor indexed="64"/>
      </patternFill>
    </fill>
    <fill>
      <patternFill patternType="solid">
        <fgColor theme="8"/>
        <bgColor indexed="64"/>
      </patternFill>
    </fill>
    <fill>
      <patternFill patternType="solid">
        <fgColor theme="5"/>
        <bgColor indexed="64"/>
      </patternFill>
    </fill>
    <fill>
      <patternFill patternType="solid">
        <fgColor theme="7" tint="0.399975585192419"/>
        <bgColor indexed="64"/>
      </patternFill>
    </fill>
    <fill>
      <patternFill patternType="solid">
        <fgColor rgb="FFA5A5A5"/>
        <bgColor indexed="64"/>
      </patternFill>
    </fill>
    <fill>
      <patternFill patternType="solid">
        <fgColor theme="9"/>
        <bgColor indexed="64"/>
      </patternFill>
    </fill>
    <fill>
      <patternFill patternType="solid">
        <fgColor theme="5" tint="0.799981688894314"/>
        <bgColor indexed="64"/>
      </patternFill>
    </fill>
    <fill>
      <patternFill patternType="solid">
        <fgColor rgb="FFFFEB9C"/>
        <bgColor indexed="64"/>
      </patternFill>
    </fill>
    <fill>
      <patternFill patternType="solid">
        <fgColor theme="6" tint="0.599993896298105"/>
        <bgColor indexed="64"/>
      </patternFill>
    </fill>
    <fill>
      <patternFill patternType="solid">
        <fgColor rgb="FFFFCC99"/>
        <bgColor indexed="64"/>
      </patternFill>
    </fill>
    <fill>
      <patternFill patternType="solid">
        <fgColor theme="5" tint="0.399975585192419"/>
        <bgColor indexed="64"/>
      </patternFill>
    </fill>
    <fill>
      <patternFill patternType="solid">
        <fgColor theme="5" tint="0.599993896298105"/>
        <bgColor indexed="64"/>
      </patternFill>
    </fill>
    <fill>
      <patternFill patternType="solid">
        <fgColor rgb="FFF2F2F2"/>
        <bgColor indexed="64"/>
      </patternFill>
    </fill>
    <fill>
      <patternFill patternType="solid">
        <fgColor theme="9" tint="0.799981688894314"/>
        <bgColor indexed="64"/>
      </patternFill>
    </fill>
    <fill>
      <patternFill patternType="solid">
        <fgColor theme="8" tint="0.799981688894314"/>
        <bgColor indexed="64"/>
      </patternFill>
    </fill>
    <fill>
      <patternFill patternType="solid">
        <fgColor theme="4"/>
        <bgColor indexed="64"/>
      </patternFill>
    </fill>
    <fill>
      <patternFill patternType="solid">
        <fgColor theme="6" tint="0.399975585192419"/>
        <bgColor indexed="64"/>
      </patternFill>
    </fill>
    <fill>
      <patternFill patternType="solid">
        <fgColor rgb="FFC6EFCE"/>
        <bgColor indexed="64"/>
      </patternFill>
    </fill>
    <fill>
      <patternFill patternType="solid">
        <fgColor theme="8" tint="0.399975585192419"/>
        <bgColor indexed="64"/>
      </patternFill>
    </fill>
    <fill>
      <patternFill patternType="solid">
        <fgColor theme="7" tint="0.599993896298105"/>
        <bgColor indexed="64"/>
      </patternFill>
    </fill>
    <fill>
      <patternFill patternType="solid">
        <fgColor theme="4" tint="0.399975585192419"/>
        <bgColor indexed="64"/>
      </patternFill>
    </fill>
    <fill>
      <patternFill patternType="solid">
        <fgColor rgb="FFFFC7CE"/>
        <bgColor indexed="64"/>
      </patternFill>
    </fill>
    <fill>
      <patternFill patternType="solid">
        <fgColor theme="9" tint="0.599993896298105"/>
        <bgColor indexed="64"/>
      </patternFill>
    </fill>
    <fill>
      <patternFill patternType="solid">
        <fgColor theme="9" tint="0.399975585192419"/>
        <bgColor indexed="64"/>
      </patternFill>
    </fill>
  </fills>
  <borders count="43">
    <border>
      <left/>
      <right/>
      <top/>
      <bottom/>
      <diagonal/>
    </border>
    <border>
      <left style="thin">
        <color auto="1"/>
      </left>
      <right style="hair">
        <color auto="1"/>
      </right>
      <top style="hair">
        <color auto="1"/>
      </top>
      <bottom style="hair">
        <color auto="1"/>
      </bottom>
      <diagonal/>
    </border>
    <border>
      <left style="thin">
        <color auto="1"/>
      </left>
      <right style="hair">
        <color auto="1"/>
      </right>
      <top style="thin">
        <color auto="1"/>
      </top>
      <bottom style="hair">
        <color auto="1"/>
      </bottom>
      <diagonal/>
    </border>
    <border>
      <left style="hair">
        <color auto="1"/>
      </left>
      <right style="hair">
        <color auto="1"/>
      </right>
      <top style="thin">
        <color auto="1"/>
      </top>
      <bottom style="hair">
        <color auto="1"/>
      </bottom>
      <diagonal/>
    </border>
    <border>
      <left style="hair">
        <color auto="1"/>
      </left>
      <right style="thin">
        <color auto="1"/>
      </right>
      <top style="thin">
        <color auto="1"/>
      </top>
      <bottom style="hair">
        <color auto="1"/>
      </bottom>
      <diagonal/>
    </border>
    <border>
      <left style="hair">
        <color auto="1"/>
      </left>
      <right style="hair">
        <color auto="1"/>
      </right>
      <top style="hair">
        <color auto="1"/>
      </top>
      <bottom style="hair">
        <color auto="1"/>
      </bottom>
      <diagonal/>
    </border>
    <border>
      <left style="hair">
        <color auto="1"/>
      </left>
      <right style="thin">
        <color auto="1"/>
      </right>
      <top style="hair">
        <color auto="1"/>
      </top>
      <bottom style="hair">
        <color auto="1"/>
      </bottom>
      <diagonal/>
    </border>
    <border>
      <left style="thin">
        <color auto="1"/>
      </left>
      <right style="hair">
        <color auto="1"/>
      </right>
      <top style="hair">
        <color auto="1"/>
      </top>
      <bottom style="thin">
        <color auto="1"/>
      </bottom>
      <diagonal/>
    </border>
    <border>
      <left style="hair">
        <color auto="1"/>
      </left>
      <right style="hair">
        <color auto="1"/>
      </right>
      <top style="hair">
        <color auto="1"/>
      </top>
      <bottom style="thin">
        <color auto="1"/>
      </bottom>
      <diagonal/>
    </border>
    <border>
      <left style="hair">
        <color auto="1"/>
      </left>
      <right style="thin">
        <color auto="1"/>
      </right>
      <top style="hair">
        <color auto="1"/>
      </top>
      <bottom style="thin">
        <color auto="1"/>
      </bottom>
      <diagonal/>
    </border>
    <border>
      <left/>
      <right/>
      <top/>
      <bottom style="medium">
        <color auto="1"/>
      </bottom>
      <diagonal/>
    </border>
    <border>
      <left style="medium">
        <color auto="1"/>
      </left>
      <right style="thin">
        <color auto="1"/>
      </right>
      <top style="medium">
        <color auto="1"/>
      </top>
      <bottom style="thin">
        <color auto="1"/>
      </bottom>
      <diagonal/>
    </border>
    <border>
      <left style="thin">
        <color auto="1"/>
      </left>
      <right style="thin">
        <color auto="1"/>
      </right>
      <top style="medium">
        <color auto="1"/>
      </top>
      <bottom style="thin">
        <color auto="1"/>
      </bottom>
      <diagonal/>
    </border>
    <border>
      <left style="thin">
        <color auto="1"/>
      </left>
      <right style="medium">
        <color auto="1"/>
      </right>
      <top style="medium">
        <color auto="1"/>
      </top>
      <bottom style="thin">
        <color auto="1"/>
      </bottom>
      <diagonal/>
    </border>
    <border>
      <left style="medium">
        <color auto="1"/>
      </left>
      <right style="thin">
        <color auto="1"/>
      </right>
      <top style="thin">
        <color auto="1"/>
      </top>
      <bottom style="thin">
        <color auto="1"/>
      </bottom>
      <diagonal/>
    </border>
    <border>
      <left style="thin">
        <color auto="1"/>
      </left>
      <right/>
      <top style="thin">
        <color auto="1"/>
      </top>
      <bottom style="thin">
        <color auto="1"/>
      </bottom>
      <diagonal/>
    </border>
    <border>
      <left/>
      <right/>
      <top style="thin">
        <color auto="1"/>
      </top>
      <bottom style="thin">
        <color auto="1"/>
      </bottom>
      <diagonal/>
    </border>
    <border>
      <left/>
      <right style="medium">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medium">
        <color auto="1"/>
      </right>
      <top style="thin">
        <color auto="1"/>
      </top>
      <bottom style="thin">
        <color auto="1"/>
      </bottom>
      <diagonal/>
    </border>
    <border>
      <left style="medium">
        <color auto="1"/>
      </left>
      <right style="thin">
        <color auto="1"/>
      </right>
      <top style="thin">
        <color auto="1"/>
      </top>
      <bottom style="medium">
        <color auto="1"/>
      </bottom>
      <diagonal/>
    </border>
    <border>
      <left style="thin">
        <color auto="1"/>
      </left>
      <right style="thin">
        <color auto="1"/>
      </right>
      <top style="thin">
        <color auto="1"/>
      </top>
      <bottom style="medium">
        <color auto="1"/>
      </bottom>
      <diagonal/>
    </border>
    <border>
      <left style="thin">
        <color auto="1"/>
      </left>
      <right style="medium">
        <color auto="1"/>
      </right>
      <top style="thin">
        <color auto="1"/>
      </top>
      <bottom style="medium">
        <color auto="1"/>
      </bottom>
      <diagonal/>
    </border>
    <border>
      <left/>
      <right/>
      <top style="medium">
        <color auto="1"/>
      </top>
      <bottom style="thin">
        <color auto="1"/>
      </bottom>
      <diagonal/>
    </border>
    <border>
      <left style="thin">
        <color auto="1"/>
      </left>
      <right style="thin">
        <color auto="1"/>
      </right>
      <top/>
      <bottom style="thin">
        <color auto="1"/>
      </bottom>
      <diagonal/>
    </border>
    <border>
      <left style="thin">
        <color auto="1"/>
      </left>
      <right/>
      <top/>
      <bottom/>
      <diagonal/>
    </border>
    <border>
      <left/>
      <right style="thin">
        <color auto="1"/>
      </right>
      <top/>
      <bottom/>
      <diagonal/>
    </border>
    <border>
      <left style="thin">
        <color auto="1"/>
      </left>
      <right style="thin">
        <color auto="1"/>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hair">
        <color auto="1"/>
      </left>
      <right style="thin">
        <color auto="1"/>
      </right>
      <top style="thin">
        <color auto="1"/>
      </top>
      <bottom/>
      <diagonal/>
    </border>
    <border>
      <left style="hair">
        <color auto="1"/>
      </left>
      <right/>
      <top style="hair">
        <color auto="1"/>
      </top>
      <bottom style="hair">
        <color auto="1"/>
      </bottom>
      <diagonal/>
    </border>
    <border>
      <left style="thin">
        <color rgb="FFB2B2B2"/>
      </left>
      <right style="thin">
        <color rgb="FFB2B2B2"/>
      </right>
      <top style="thin">
        <color rgb="FFB2B2B2"/>
      </top>
      <bottom style="thin">
        <color rgb="FFB2B2B2"/>
      </bottom>
      <diagonal/>
    </border>
    <border>
      <left style="double">
        <color rgb="FF3F3F3F"/>
      </left>
      <right style="double">
        <color rgb="FF3F3F3F"/>
      </right>
      <top style="double">
        <color rgb="FF3F3F3F"/>
      </top>
      <bottom style="double">
        <color rgb="FF3F3F3F"/>
      </bottom>
      <diagonal/>
    </border>
    <border>
      <left/>
      <right/>
      <top/>
      <bottom style="medium">
        <color theme="4"/>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right/>
      <top style="thin">
        <color theme="4"/>
      </top>
      <bottom style="double">
        <color theme="4"/>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s>
  <cellStyleXfs count="52">
    <xf numFmtId="0" fontId="0" fillId="0" borderId="0"/>
    <xf numFmtId="0" fontId="29" fillId="11" borderId="0" applyNumberFormat="0" applyBorder="0" applyAlignment="0" applyProtection="0">
      <alignment vertical="center"/>
    </xf>
    <xf numFmtId="177" fontId="28" fillId="0" borderId="0" applyFont="0" applyFill="0" applyBorder="0" applyAlignment="0" applyProtection="0">
      <alignment vertical="center"/>
    </xf>
    <xf numFmtId="176" fontId="28" fillId="0" borderId="0" applyFont="0" applyFill="0" applyBorder="0" applyAlignment="0" applyProtection="0">
      <alignment vertical="center"/>
    </xf>
    <xf numFmtId="42" fontId="28" fillId="0" borderId="0" applyFont="0" applyFill="0" applyBorder="0" applyAlignment="0" applyProtection="0">
      <alignment vertical="center"/>
    </xf>
    <xf numFmtId="44" fontId="28" fillId="0" borderId="0" applyFont="0" applyFill="0" applyBorder="0" applyAlignment="0" applyProtection="0">
      <alignment vertical="center"/>
    </xf>
    <xf numFmtId="9" fontId="28" fillId="0" borderId="0" applyFont="0" applyFill="0" applyBorder="0" applyAlignment="0" applyProtection="0">
      <alignment vertical="center"/>
    </xf>
    <xf numFmtId="0" fontId="31" fillId="0" borderId="0" applyNumberFormat="0" applyFill="0" applyBorder="0" applyAlignment="0" applyProtection="0">
      <alignment vertical="center"/>
    </xf>
    <xf numFmtId="0" fontId="30" fillId="18" borderId="0" applyNumberFormat="0" applyBorder="0" applyAlignment="0" applyProtection="0">
      <alignment vertical="center"/>
    </xf>
    <xf numFmtId="0" fontId="32" fillId="0" borderId="0" applyNumberFormat="0" applyFill="0" applyBorder="0" applyAlignment="0" applyProtection="0">
      <alignment vertical="center"/>
    </xf>
    <xf numFmtId="0" fontId="33" fillId="19" borderId="36" applyNumberFormat="0" applyAlignment="0" applyProtection="0">
      <alignment vertical="center"/>
    </xf>
    <xf numFmtId="0" fontId="34" fillId="0" borderId="37" applyNumberFormat="0" applyFill="0" applyAlignment="0" applyProtection="0">
      <alignment vertical="center"/>
    </xf>
    <xf numFmtId="0" fontId="28" fillId="12" borderId="35" applyNumberFormat="0" applyFont="0" applyAlignment="0" applyProtection="0">
      <alignment vertical="center"/>
    </xf>
    <xf numFmtId="0" fontId="29" fillId="23" borderId="0" applyNumberFormat="0" applyBorder="0" applyAlignment="0" applyProtection="0">
      <alignment vertical="center"/>
    </xf>
    <xf numFmtId="0" fontId="37" fillId="0" borderId="0" applyNumberFormat="0" applyFill="0" applyBorder="0" applyAlignment="0" applyProtection="0">
      <alignment vertical="center"/>
    </xf>
    <xf numFmtId="0" fontId="29" fillId="26" borderId="0" applyNumberFormat="0" applyBorder="0" applyAlignment="0" applyProtection="0">
      <alignment vertical="center"/>
    </xf>
    <xf numFmtId="0" fontId="38" fillId="0" borderId="0" applyNumberFormat="0" applyFill="0" applyBorder="0" applyAlignment="0" applyProtection="0">
      <alignment vertical="center"/>
    </xf>
    <xf numFmtId="0" fontId="39" fillId="0" borderId="0" applyNumberFormat="0" applyFill="0" applyBorder="0" applyAlignment="0" applyProtection="0">
      <alignment vertical="center"/>
    </xf>
    <xf numFmtId="0" fontId="40" fillId="0" borderId="37" applyNumberFormat="0" applyFill="0" applyAlignment="0" applyProtection="0">
      <alignment vertical="center"/>
    </xf>
    <xf numFmtId="0" fontId="41" fillId="0" borderId="39" applyNumberFormat="0" applyFill="0" applyAlignment="0" applyProtection="0">
      <alignment vertical="center"/>
    </xf>
    <xf numFmtId="0" fontId="41" fillId="0" borderId="0" applyNumberFormat="0" applyFill="0" applyBorder="0" applyAlignment="0" applyProtection="0">
      <alignment vertical="center"/>
    </xf>
    <xf numFmtId="0" fontId="36" fillId="24" borderId="38" applyNumberFormat="0" applyAlignment="0" applyProtection="0">
      <alignment vertical="center"/>
    </xf>
    <xf numFmtId="0" fontId="30" fillId="31" borderId="0" applyNumberFormat="0" applyBorder="0" applyAlignment="0" applyProtection="0">
      <alignment vertical="center"/>
    </xf>
    <xf numFmtId="0" fontId="44" fillId="32" borderId="0" applyNumberFormat="0" applyBorder="0" applyAlignment="0" applyProtection="0">
      <alignment vertical="center"/>
    </xf>
    <xf numFmtId="0" fontId="45" fillId="27" borderId="41" applyNumberFormat="0" applyAlignment="0" applyProtection="0">
      <alignment vertical="center"/>
    </xf>
    <xf numFmtId="0" fontId="29" fillId="14" borderId="0" applyNumberFormat="0" applyBorder="0" applyAlignment="0" applyProtection="0">
      <alignment vertical="center"/>
    </xf>
    <xf numFmtId="0" fontId="43" fillId="27" borderId="38" applyNumberFormat="0" applyAlignment="0" applyProtection="0">
      <alignment vertical="center"/>
    </xf>
    <xf numFmtId="0" fontId="46" fillId="0" borderId="42" applyNumberFormat="0" applyFill="0" applyAlignment="0" applyProtection="0">
      <alignment vertical="center"/>
    </xf>
    <xf numFmtId="0" fontId="42" fillId="0" borderId="40" applyNumberFormat="0" applyFill="0" applyAlignment="0" applyProtection="0">
      <alignment vertical="center"/>
    </xf>
    <xf numFmtId="0" fontId="47" fillId="36" borderId="0" applyNumberFormat="0" applyBorder="0" applyAlignment="0" applyProtection="0">
      <alignment vertical="center"/>
    </xf>
    <xf numFmtId="0" fontId="35" fillId="22" borderId="0" applyNumberFormat="0" applyBorder="0" applyAlignment="0" applyProtection="0">
      <alignment vertical="center"/>
    </xf>
    <xf numFmtId="0" fontId="30" fillId="30" borderId="0" applyNumberFormat="0" applyBorder="0" applyAlignment="0" applyProtection="0">
      <alignment vertical="center"/>
    </xf>
    <xf numFmtId="0" fontId="29" fillId="29" borderId="0" applyNumberFormat="0" applyBorder="0" applyAlignment="0" applyProtection="0">
      <alignment vertical="center"/>
    </xf>
    <xf numFmtId="0" fontId="30" fillId="35" borderId="0" applyNumberFormat="0" applyBorder="0" applyAlignment="0" applyProtection="0">
      <alignment vertical="center"/>
    </xf>
    <xf numFmtId="0" fontId="30" fillId="17" borderId="0" applyNumberFormat="0" applyBorder="0" applyAlignment="0" applyProtection="0">
      <alignment vertical="center"/>
    </xf>
    <xf numFmtId="0" fontId="29" fillId="21" borderId="0" applyNumberFormat="0" applyBorder="0" applyAlignment="0" applyProtection="0">
      <alignment vertical="center"/>
    </xf>
    <xf numFmtId="0" fontId="29" fillId="28" borderId="0" applyNumberFormat="0" applyBorder="0" applyAlignment="0" applyProtection="0">
      <alignment vertical="center"/>
    </xf>
    <xf numFmtId="0" fontId="30" fillId="25" borderId="0" applyNumberFormat="0" applyBorder="0" applyAlignment="0" applyProtection="0">
      <alignment vertical="center"/>
    </xf>
    <xf numFmtId="0" fontId="30" fillId="10" borderId="0" applyNumberFormat="0" applyBorder="0" applyAlignment="0" applyProtection="0">
      <alignment vertical="center"/>
    </xf>
    <xf numFmtId="0" fontId="0" fillId="0" borderId="0" applyProtection="0"/>
    <xf numFmtId="0" fontId="29" fillId="13" borderId="0" applyNumberFormat="0" applyBorder="0" applyAlignment="0" applyProtection="0">
      <alignment vertical="center"/>
    </xf>
    <xf numFmtId="0" fontId="30" fillId="9" borderId="0" applyNumberFormat="0" applyBorder="0" applyAlignment="0" applyProtection="0">
      <alignment vertical="center"/>
    </xf>
    <xf numFmtId="0" fontId="29" fillId="8" borderId="0" applyNumberFormat="0" applyBorder="0" applyAlignment="0" applyProtection="0">
      <alignment vertical="center"/>
    </xf>
    <xf numFmtId="0" fontId="29" fillId="34" borderId="0" applyNumberFormat="0" applyBorder="0" applyAlignment="0" applyProtection="0">
      <alignment vertical="center"/>
    </xf>
    <xf numFmtId="0" fontId="30" fillId="16" borderId="0" applyNumberFormat="0" applyBorder="0" applyAlignment="0" applyProtection="0">
      <alignment vertical="center"/>
    </xf>
    <xf numFmtId="0" fontId="29" fillId="15" borderId="0" applyNumberFormat="0" applyBorder="0" applyAlignment="0" applyProtection="0">
      <alignment vertical="center"/>
    </xf>
    <xf numFmtId="0" fontId="30" fillId="33" borderId="0" applyNumberFormat="0" applyBorder="0" applyAlignment="0" applyProtection="0">
      <alignment vertical="center"/>
    </xf>
    <xf numFmtId="0" fontId="30" fillId="20" borderId="0" applyNumberFormat="0" applyBorder="0" applyAlignment="0" applyProtection="0">
      <alignment vertical="center"/>
    </xf>
    <xf numFmtId="0" fontId="48" fillId="0" borderId="0"/>
    <xf numFmtId="0" fontId="29" fillId="37" borderId="0" applyNumberFormat="0" applyBorder="0" applyAlignment="0" applyProtection="0">
      <alignment vertical="center"/>
    </xf>
    <xf numFmtId="0" fontId="30" fillId="38" borderId="0" applyNumberFormat="0" applyBorder="0" applyAlignment="0" applyProtection="0">
      <alignment vertical="center"/>
    </xf>
    <xf numFmtId="0" fontId="0" fillId="0" borderId="0"/>
  </cellStyleXfs>
  <cellXfs count="185">
    <xf numFmtId="0" fontId="0" fillId="0" borderId="0" xfId="0"/>
    <xf numFmtId="0" fontId="0" fillId="0" borderId="0" xfId="0" applyAlignment="1">
      <alignment wrapText="1"/>
    </xf>
    <xf numFmtId="0" fontId="1" fillId="0" borderId="0" xfId="51" applyFont="1"/>
    <xf numFmtId="0" fontId="2" fillId="0" borderId="0" xfId="51" applyFont="1"/>
    <xf numFmtId="0" fontId="3" fillId="0" borderId="0" xfId="51" applyFont="1"/>
    <xf numFmtId="178" fontId="3" fillId="0" borderId="0" xfId="51" applyNumberFormat="1" applyFont="1"/>
    <xf numFmtId="0" fontId="3" fillId="0" borderId="0" xfId="0" applyFont="1"/>
    <xf numFmtId="178" fontId="3" fillId="0" borderId="1" xfId="0" applyNumberFormat="1" applyFont="1" applyBorder="1" applyAlignment="1">
      <alignment horizontal="center"/>
    </xf>
    <xf numFmtId="0" fontId="4" fillId="2" borderId="2" xfId="0" applyFont="1" applyFill="1" applyBorder="1" applyAlignment="1">
      <alignment horizontal="center"/>
    </xf>
    <xf numFmtId="0" fontId="4" fillId="2" borderId="3" xfId="0" applyFont="1" applyFill="1" applyBorder="1" applyAlignment="1">
      <alignment horizontal="center"/>
    </xf>
    <xf numFmtId="0" fontId="4" fillId="2" borderId="3" xfId="0" applyFont="1" applyFill="1" applyBorder="1" applyAlignment="1">
      <alignment horizontal="center" wrapText="1"/>
    </xf>
    <xf numFmtId="0" fontId="4" fillId="2" borderId="4" xfId="0" applyFont="1" applyFill="1" applyBorder="1" applyAlignment="1">
      <alignment horizontal="center" wrapText="1"/>
    </xf>
    <xf numFmtId="0" fontId="3" fillId="0" borderId="0" xfId="0" applyFont="1" applyAlignment="1">
      <alignment wrapText="1"/>
    </xf>
    <xf numFmtId="0" fontId="3" fillId="0" borderId="1" xfId="0" applyFont="1" applyBorder="1" applyAlignment="1">
      <alignment horizontal="center" vertical="center" wrapText="1"/>
    </xf>
    <xf numFmtId="0" fontId="3" fillId="0" borderId="5" xfId="0" applyFont="1" applyBorder="1" applyAlignment="1">
      <alignment horizontal="center" vertical="center" wrapText="1"/>
    </xf>
    <xf numFmtId="1" fontId="3" fillId="0" borderId="6" xfId="0" applyNumberFormat="1" applyFont="1" applyBorder="1" applyAlignment="1">
      <alignment horizontal="center" vertical="center" wrapText="1"/>
    </xf>
    <xf numFmtId="0" fontId="3" fillId="0" borderId="1" xfId="0" applyFont="1" applyBorder="1" applyAlignment="1">
      <alignment horizontal="center"/>
    </xf>
    <xf numFmtId="0" fontId="3" fillId="0" borderId="5" xfId="0" applyFont="1" applyBorder="1"/>
    <xf numFmtId="0" fontId="5" fillId="0" borderId="5" xfId="0" applyFont="1" applyBorder="1" applyAlignment="1">
      <alignment horizontal="center"/>
    </xf>
    <xf numFmtId="0" fontId="3" fillId="0" borderId="5" xfId="0" applyFont="1" applyBorder="1" applyAlignment="1">
      <alignment horizontal="center"/>
    </xf>
    <xf numFmtId="0" fontId="3" fillId="0" borderId="6" xfId="0" applyFont="1" applyBorder="1" applyAlignment="1">
      <alignment horizontal="center"/>
    </xf>
    <xf numFmtId="0" fontId="6" fillId="2" borderId="7" xfId="0" applyFont="1" applyFill="1" applyBorder="1" applyAlignment="1">
      <alignment horizontal="center"/>
    </xf>
    <xf numFmtId="0" fontId="4" fillId="2" borderId="8" xfId="0" applyFont="1" applyFill="1" applyBorder="1"/>
    <xf numFmtId="0" fontId="6" fillId="2" borderId="8" xfId="0" applyFont="1" applyFill="1" applyBorder="1" applyAlignment="1">
      <alignment horizontal="center"/>
    </xf>
    <xf numFmtId="0" fontId="6" fillId="2" borderId="9" xfId="0" applyFont="1" applyFill="1" applyBorder="1" applyAlignment="1">
      <alignment horizontal="center"/>
    </xf>
    <xf numFmtId="0" fontId="3" fillId="0" borderId="0" xfId="0" applyFont="1" applyAlignment="1">
      <alignment horizontal="center"/>
    </xf>
    <xf numFmtId="10" fontId="3" fillId="0" borderId="0" xfId="0" applyNumberFormat="1" applyFont="1" applyAlignment="1">
      <alignment horizontal="center"/>
    </xf>
    <xf numFmtId="9" fontId="3" fillId="0" borderId="0" xfId="0" applyNumberFormat="1" applyFont="1" applyAlignment="1">
      <alignment horizontal="center"/>
    </xf>
    <xf numFmtId="2" fontId="7" fillId="0" borderId="0" xfId="0" applyNumberFormat="1" applyFont="1" applyAlignment="1">
      <alignment horizontal="right" wrapText="1"/>
    </xf>
    <xf numFmtId="0" fontId="8" fillId="0" borderId="0" xfId="0" applyFont="1" applyAlignment="1">
      <alignment horizontal="center" wrapText="1"/>
    </xf>
    <xf numFmtId="0" fontId="9" fillId="0" borderId="0" xfId="0" applyFont="1"/>
    <xf numFmtId="0" fontId="10" fillId="0" borderId="0" xfId="0" applyFont="1"/>
    <xf numFmtId="0" fontId="10" fillId="0" borderId="0" xfId="0" applyFont="1" applyAlignment="1">
      <alignment vertical="center" wrapText="1"/>
    </xf>
    <xf numFmtId="0" fontId="11" fillId="0" borderId="0" xfId="0" applyFont="1"/>
    <xf numFmtId="0" fontId="12" fillId="0" borderId="0" xfId="0" applyFont="1"/>
    <xf numFmtId="0" fontId="9" fillId="0" borderId="0" xfId="0" applyFont="1" applyAlignment="1">
      <alignment vertical="top"/>
    </xf>
    <xf numFmtId="0" fontId="13" fillId="0" borderId="0" xfId="0" applyFont="1" applyAlignment="1">
      <alignment horizontal="left" vertical="top"/>
    </xf>
    <xf numFmtId="0" fontId="13" fillId="0" borderId="0" xfId="0" applyFont="1" applyAlignment="1">
      <alignment horizontal="left" vertical="top" wrapText="1"/>
    </xf>
    <xf numFmtId="0" fontId="13" fillId="0" borderId="0" xfId="0" applyFont="1" applyAlignment="1">
      <alignment vertical="top" wrapText="1"/>
    </xf>
    <xf numFmtId="0" fontId="13" fillId="0" borderId="0" xfId="0" applyFont="1" applyFill="1" applyAlignment="1">
      <alignment horizontal="left" vertical="top" wrapText="1"/>
    </xf>
    <xf numFmtId="0" fontId="13" fillId="0" borderId="0" xfId="0" applyFont="1"/>
    <xf numFmtId="0" fontId="14" fillId="0" borderId="0" xfId="0" applyFont="1" applyBorder="1"/>
    <xf numFmtId="0" fontId="13" fillId="0" borderId="0" xfId="0" applyFont="1" applyBorder="1"/>
    <xf numFmtId="0" fontId="15" fillId="3" borderId="0" xfId="39" applyFont="1" applyFill="1"/>
    <xf numFmtId="0" fontId="9" fillId="3" borderId="0" xfId="0" applyFont="1" applyFill="1" applyAlignment="1">
      <alignment horizontal="center" wrapText="1"/>
    </xf>
    <xf numFmtId="0" fontId="9" fillId="3" borderId="0" xfId="0" applyFont="1" applyFill="1" applyAlignment="1">
      <alignment wrapText="1"/>
    </xf>
    <xf numFmtId="0" fontId="9" fillId="3" borderId="0" xfId="0" applyFont="1" applyFill="1"/>
    <xf numFmtId="0" fontId="9" fillId="3" borderId="10" xfId="0" applyFont="1" applyFill="1" applyBorder="1" applyAlignment="1">
      <alignment horizontal="center" wrapText="1"/>
    </xf>
    <xf numFmtId="0" fontId="15" fillId="3" borderId="11" xfId="39" applyFont="1" applyFill="1" applyBorder="1" applyAlignment="1">
      <alignment horizontal="left" wrapText="1"/>
    </xf>
    <xf numFmtId="0" fontId="14" fillId="3" borderId="12" xfId="39" applyFont="1" applyFill="1" applyBorder="1" applyAlignment="1">
      <alignment horizontal="left" wrapText="1"/>
    </xf>
    <xf numFmtId="0" fontId="14" fillId="3" borderId="13" xfId="39" applyFont="1" applyFill="1" applyBorder="1" applyAlignment="1">
      <alignment horizontal="left" wrapText="1"/>
    </xf>
    <xf numFmtId="0" fontId="14" fillId="3" borderId="0" xfId="39" applyFont="1" applyFill="1" applyAlignment="1">
      <alignment horizontal="left" wrapText="1"/>
    </xf>
    <xf numFmtId="0" fontId="15" fillId="3" borderId="14" xfId="39" applyFont="1" applyFill="1" applyBorder="1" applyAlignment="1">
      <alignment horizontal="left" vertical="center" wrapText="1"/>
    </xf>
    <xf numFmtId="0" fontId="14" fillId="3" borderId="15" xfId="39" applyFont="1" applyFill="1" applyBorder="1" applyAlignment="1">
      <alignment horizontal="left" vertical="top" wrapText="1"/>
    </xf>
    <xf numFmtId="0" fontId="14" fillId="3" borderId="16" xfId="39" applyFont="1" applyFill="1" applyBorder="1" applyAlignment="1">
      <alignment horizontal="left" vertical="top" wrapText="1"/>
    </xf>
    <xf numFmtId="0" fontId="14" fillId="3" borderId="17" xfId="39" applyFont="1" applyFill="1" applyBorder="1" applyAlignment="1">
      <alignment horizontal="left" vertical="top" wrapText="1"/>
    </xf>
    <xf numFmtId="0" fontId="14" fillId="3" borderId="15" xfId="39" applyFont="1" applyFill="1" applyBorder="1" applyAlignment="1">
      <alignment horizontal="left" vertical="center" wrapText="1"/>
    </xf>
    <xf numFmtId="0" fontId="14" fillId="3" borderId="16" xfId="39" applyFont="1" applyFill="1" applyBorder="1" applyAlignment="1">
      <alignment horizontal="left" vertical="center" wrapText="1"/>
    </xf>
    <xf numFmtId="0" fontId="14" fillId="3" borderId="17" xfId="39" applyFont="1" applyFill="1" applyBorder="1" applyAlignment="1">
      <alignment horizontal="left" vertical="center" wrapText="1"/>
    </xf>
    <xf numFmtId="0" fontId="14" fillId="3" borderId="0" xfId="39" applyFont="1" applyFill="1" applyAlignment="1">
      <alignment horizontal="left" vertical="center" wrapText="1"/>
    </xf>
    <xf numFmtId="0" fontId="10" fillId="3" borderId="14" xfId="0" applyFont="1" applyFill="1" applyBorder="1" applyAlignment="1">
      <alignment horizontal="right"/>
    </xf>
    <xf numFmtId="0" fontId="10" fillId="3" borderId="18" xfId="0" applyFont="1" applyFill="1" applyBorder="1" applyAlignment="1">
      <alignment wrapText="1"/>
    </xf>
    <xf numFmtId="0" fontId="10" fillId="3" borderId="18" xfId="0" applyFont="1" applyFill="1" applyBorder="1" applyAlignment="1">
      <alignment horizontal="center" wrapText="1"/>
    </xf>
    <xf numFmtId="0" fontId="10" fillId="3" borderId="19" xfId="0" applyFont="1" applyFill="1" applyBorder="1" applyAlignment="1">
      <alignment horizontal="center" wrapText="1"/>
    </xf>
    <xf numFmtId="0" fontId="10" fillId="3" borderId="0" xfId="0" applyFont="1" applyFill="1" applyAlignment="1">
      <alignment horizontal="center" wrapText="1"/>
    </xf>
    <xf numFmtId="0" fontId="10" fillId="3" borderId="20" xfId="0" applyFont="1" applyFill="1" applyBorder="1" applyAlignment="1">
      <alignment horizontal="right"/>
    </xf>
    <xf numFmtId="0" fontId="10" fillId="3" borderId="21" xfId="0" applyFont="1" applyFill="1" applyBorder="1" applyAlignment="1">
      <alignment wrapText="1"/>
    </xf>
    <xf numFmtId="0" fontId="10" fillId="0" borderId="21" xfId="0" applyFont="1" applyBorder="1" applyAlignment="1">
      <alignment horizontal="center"/>
    </xf>
    <xf numFmtId="1" fontId="10" fillId="3" borderId="22" xfId="0" applyNumberFormat="1" applyFont="1" applyFill="1" applyBorder="1" applyAlignment="1">
      <alignment horizontal="center" wrapText="1"/>
    </xf>
    <xf numFmtId="1" fontId="10" fillId="3" borderId="0" xfId="0" applyNumberFormat="1" applyFont="1" applyFill="1" applyAlignment="1">
      <alignment horizontal="center" wrapText="1"/>
    </xf>
    <xf numFmtId="0" fontId="10" fillId="3" borderId="23" xfId="0" applyFont="1" applyFill="1" applyBorder="1" applyAlignment="1">
      <alignment horizontal="center"/>
    </xf>
    <xf numFmtId="0" fontId="16" fillId="4" borderId="24" xfId="39" applyFont="1" applyFill="1" applyBorder="1" applyAlignment="1">
      <alignment horizontal="center" vertical="center" wrapText="1"/>
    </xf>
    <xf numFmtId="0" fontId="16" fillId="4" borderId="24" xfId="39" applyFont="1" applyFill="1" applyBorder="1" applyAlignment="1">
      <alignment vertical="center" wrapText="1"/>
    </xf>
    <xf numFmtId="0" fontId="16" fillId="4" borderId="25" xfId="39" applyFont="1" applyFill="1" applyBorder="1" applyAlignment="1">
      <alignment horizontal="center" vertical="center" wrapText="1"/>
    </xf>
    <xf numFmtId="0" fontId="16" fillId="4" borderId="0" xfId="39" applyFont="1" applyFill="1" applyAlignment="1">
      <alignment horizontal="center" vertical="center" wrapText="1"/>
    </xf>
    <xf numFmtId="0" fontId="16" fillId="4" borderId="26" xfId="39" applyFont="1" applyFill="1" applyBorder="1" applyAlignment="1">
      <alignment horizontal="center" vertical="center" wrapText="1"/>
    </xf>
    <xf numFmtId="0" fontId="16" fillId="4" borderId="27" xfId="39" applyFont="1" applyFill="1" applyBorder="1" applyAlignment="1">
      <alignment horizontal="center" vertical="center" wrapText="1"/>
    </xf>
    <xf numFmtId="0" fontId="16" fillId="4" borderId="18" xfId="39" applyFont="1" applyFill="1" applyBorder="1" applyAlignment="1">
      <alignment horizontal="center" vertical="center" wrapText="1"/>
    </xf>
    <xf numFmtId="0" fontId="16" fillId="4" borderId="18" xfId="39" applyFont="1" applyFill="1" applyBorder="1" applyAlignment="1">
      <alignment vertical="center" wrapText="1"/>
    </xf>
    <xf numFmtId="0" fontId="16" fillId="4" borderId="28" xfId="39" applyFont="1" applyFill="1" applyBorder="1" applyAlignment="1">
      <alignment horizontal="center" vertical="center" wrapText="1"/>
    </xf>
    <xf numFmtId="0" fontId="16" fillId="4" borderId="29" xfId="39" applyFont="1" applyFill="1" applyBorder="1" applyAlignment="1">
      <alignment horizontal="center" vertical="center" wrapText="1"/>
    </xf>
    <xf numFmtId="0" fontId="16" fillId="4" borderId="30" xfId="39" applyFont="1" applyFill="1" applyBorder="1" applyAlignment="1">
      <alignment horizontal="center" vertical="center" wrapText="1"/>
    </xf>
    <xf numFmtId="0" fontId="17" fillId="5" borderId="16" xfId="0" applyFont="1" applyFill="1" applyBorder="1" applyAlignment="1">
      <alignment horizontal="left" vertical="center"/>
    </xf>
    <xf numFmtId="0" fontId="18" fillId="6" borderId="15" xfId="39" applyFont="1" applyFill="1" applyBorder="1" applyAlignment="1">
      <alignment horizontal="left" vertical="center" wrapText="1"/>
    </xf>
    <xf numFmtId="0" fontId="18" fillId="6" borderId="16" xfId="39" applyFont="1" applyFill="1" applyBorder="1" applyAlignment="1">
      <alignment horizontal="left" vertical="center" wrapText="1"/>
    </xf>
    <xf numFmtId="179" fontId="19" fillId="0" borderId="18" xfId="0" applyNumberFormat="1" applyFont="1" applyBorder="1" applyAlignment="1">
      <alignment horizontal="left" vertical="top" wrapText="1"/>
    </xf>
    <xf numFmtId="0" fontId="19" fillId="0" borderId="18" xfId="0" applyFont="1" applyBorder="1" applyAlignment="1">
      <alignment vertical="top" wrapText="1"/>
    </xf>
    <xf numFmtId="0" fontId="19" fillId="0" borderId="18" xfId="0" applyFont="1" applyBorder="1" applyAlignment="1">
      <alignment horizontal="left" vertical="top" wrapText="1"/>
    </xf>
    <xf numFmtId="0" fontId="20" fillId="0" borderId="15" xfId="0" applyFont="1" applyBorder="1" applyAlignment="1">
      <alignment horizontal="left" vertical="top" wrapText="1"/>
    </xf>
    <xf numFmtId="0" fontId="19" fillId="0" borderId="16" xfId="0" applyFont="1" applyBorder="1" applyAlignment="1">
      <alignment horizontal="left" vertical="top" wrapText="1"/>
    </xf>
    <xf numFmtId="0" fontId="19" fillId="0" borderId="31" xfId="0" applyFont="1" applyBorder="1" applyAlignment="1">
      <alignment horizontal="left" vertical="top" wrapText="1"/>
    </xf>
    <xf numFmtId="0" fontId="18" fillId="6" borderId="15" xfId="39" applyFont="1" applyFill="1" applyBorder="1" applyAlignment="1">
      <alignment horizontal="center" vertical="center" wrapText="1"/>
    </xf>
    <xf numFmtId="0" fontId="18" fillId="6" borderId="16" xfId="39" applyFont="1" applyFill="1" applyBorder="1" applyAlignment="1">
      <alignment horizontal="center" vertical="center" wrapText="1"/>
    </xf>
    <xf numFmtId="0" fontId="19" fillId="0" borderId="32" xfId="0" applyFont="1" applyBorder="1" applyAlignment="1">
      <alignment horizontal="center" vertical="top" wrapText="1"/>
    </xf>
    <xf numFmtId="0" fontId="19" fillId="0" borderId="32" xfId="0" applyFont="1" applyBorder="1" applyAlignment="1">
      <alignment horizontal="left" vertical="top" wrapText="1"/>
    </xf>
    <xf numFmtId="0" fontId="18" fillId="0" borderId="15" xfId="0" applyFont="1" applyBorder="1" applyAlignment="1">
      <alignment horizontal="left" vertical="top" wrapText="1"/>
    </xf>
    <xf numFmtId="0" fontId="19" fillId="0" borderId="18" xfId="0" applyFont="1" applyBorder="1" applyAlignment="1">
      <alignment horizontal="center" vertical="top" wrapText="1"/>
    </xf>
    <xf numFmtId="0" fontId="18" fillId="0" borderId="16" xfId="0" applyFont="1" applyBorder="1" applyAlignment="1">
      <alignment horizontal="left" vertical="top" wrapText="1"/>
    </xf>
    <xf numFmtId="179" fontId="18" fillId="7" borderId="18" xfId="0" applyNumberFormat="1" applyFont="1" applyFill="1" applyBorder="1" applyAlignment="1">
      <alignment horizontal="left" vertical="top" wrapText="1"/>
    </xf>
    <xf numFmtId="0" fontId="13" fillId="0" borderId="18" xfId="0" applyFont="1" applyBorder="1" applyAlignment="1">
      <alignment vertical="top"/>
    </xf>
    <xf numFmtId="0" fontId="13" fillId="0" borderId="18" xfId="0" applyFont="1" applyBorder="1" applyAlignment="1">
      <alignment horizontal="left" vertical="top" wrapText="1"/>
    </xf>
    <xf numFmtId="0" fontId="13" fillId="0" borderId="18" xfId="0" applyFont="1" applyBorder="1"/>
    <xf numFmtId="0" fontId="13" fillId="0" borderId="15" xfId="0" applyFont="1" applyBorder="1" applyAlignment="1">
      <alignment horizontal="left" vertical="top"/>
    </xf>
    <xf numFmtId="0" fontId="13" fillId="0" borderId="16" xfId="0" applyFont="1" applyBorder="1" applyAlignment="1">
      <alignment horizontal="left" vertical="top" wrapText="1"/>
    </xf>
    <xf numFmtId="0" fontId="13" fillId="0" borderId="18" xfId="0" applyFont="1" applyBorder="1" applyAlignment="1"/>
    <xf numFmtId="0" fontId="13" fillId="0" borderId="18" xfId="0" applyFont="1" applyBorder="1" applyAlignment="1">
      <alignment vertical="top" wrapText="1"/>
    </xf>
    <xf numFmtId="0" fontId="13" fillId="0" borderId="18" xfId="0" applyFont="1" applyBorder="1" applyAlignment="1">
      <alignment horizontal="left" vertical="top"/>
    </xf>
    <xf numFmtId="0" fontId="13" fillId="0" borderId="15" xfId="0" applyFont="1" applyBorder="1" applyAlignment="1">
      <alignment horizontal="left" vertical="top" wrapText="1"/>
    </xf>
    <xf numFmtId="0" fontId="13" fillId="0" borderId="16" xfId="0" applyFont="1" applyBorder="1" applyAlignment="1">
      <alignment horizontal="left" vertical="top"/>
    </xf>
    <xf numFmtId="0" fontId="13" fillId="0" borderId="31" xfId="0" applyFont="1" applyBorder="1" applyAlignment="1">
      <alignment horizontal="left" vertical="top"/>
    </xf>
    <xf numFmtId="0" fontId="13" fillId="0" borderId="31" xfId="0" applyFont="1" applyBorder="1" applyAlignment="1">
      <alignment horizontal="left" vertical="top" wrapText="1"/>
    </xf>
    <xf numFmtId="0" fontId="13" fillId="7" borderId="15" xfId="0" applyFont="1" applyFill="1" applyBorder="1" applyAlignment="1">
      <alignment horizontal="left" vertical="top"/>
    </xf>
    <xf numFmtId="0" fontId="13" fillId="7" borderId="16" xfId="0" applyFont="1" applyFill="1" applyBorder="1" applyAlignment="1">
      <alignment horizontal="left" vertical="top"/>
    </xf>
    <xf numFmtId="0" fontId="9" fillId="3" borderId="0" xfId="0" applyFont="1" applyFill="1" applyAlignment="1">
      <alignment horizontal="left" vertical="top" wrapText="1"/>
    </xf>
    <xf numFmtId="0" fontId="10" fillId="3" borderId="0" xfId="0" applyFont="1" applyFill="1" applyAlignment="1">
      <alignment wrapText="1"/>
    </xf>
    <xf numFmtId="0" fontId="10" fillId="3" borderId="0" xfId="0" applyFont="1" applyFill="1" applyAlignment="1">
      <alignment horizontal="left" vertical="top" wrapText="1"/>
    </xf>
    <xf numFmtId="0" fontId="10" fillId="3" borderId="0" xfId="0" applyFont="1" applyFill="1"/>
    <xf numFmtId="0" fontId="10" fillId="3" borderId="0" xfId="0" applyFont="1" applyFill="1" applyAlignment="1">
      <alignment horizontal="center" vertical="center" wrapText="1"/>
    </xf>
    <xf numFmtId="0" fontId="10" fillId="3" borderId="0" xfId="0" applyFont="1" applyFill="1" applyAlignment="1">
      <alignment vertical="center" wrapText="1"/>
    </xf>
    <xf numFmtId="0" fontId="10" fillId="3" borderId="29" xfId="0" applyFont="1" applyFill="1" applyBorder="1" applyAlignment="1">
      <alignment horizontal="center" wrapText="1"/>
    </xf>
    <xf numFmtId="0" fontId="16" fillId="4" borderId="32" xfId="39" applyFont="1" applyFill="1" applyBorder="1" applyAlignment="1">
      <alignment horizontal="left" vertical="top" wrapText="1"/>
    </xf>
    <xf numFmtId="0" fontId="16" fillId="4" borderId="32" xfId="39" applyFont="1" applyFill="1" applyBorder="1" applyAlignment="1">
      <alignment horizontal="center" vertical="center" wrapText="1"/>
    </xf>
    <xf numFmtId="0" fontId="11" fillId="3" borderId="0" xfId="0" applyFont="1" applyFill="1"/>
    <xf numFmtId="0" fontId="16" fillId="4" borderId="24" xfId="39" applyFont="1" applyFill="1" applyBorder="1" applyAlignment="1">
      <alignment horizontal="left" vertical="top" wrapText="1"/>
    </xf>
    <xf numFmtId="0" fontId="17" fillId="5" borderId="16" xfId="0" applyFont="1" applyFill="1" applyBorder="1" applyAlignment="1">
      <alignment horizontal="left" vertical="top"/>
    </xf>
    <xf numFmtId="0" fontId="17" fillId="5" borderId="31" xfId="0" applyFont="1" applyFill="1" applyBorder="1" applyAlignment="1">
      <alignment horizontal="left" vertical="center"/>
    </xf>
    <xf numFmtId="0" fontId="18" fillId="6" borderId="16" xfId="39" applyFont="1" applyFill="1" applyBorder="1" applyAlignment="1">
      <alignment horizontal="left" vertical="top" wrapText="1"/>
    </xf>
    <xf numFmtId="0" fontId="18" fillId="6" borderId="31" xfId="39" applyFont="1" applyFill="1" applyBorder="1" applyAlignment="1">
      <alignment horizontal="left" vertical="center" wrapText="1"/>
    </xf>
    <xf numFmtId="0" fontId="21" fillId="0" borderId="15" xfId="0" applyFont="1" applyBorder="1" applyAlignment="1">
      <alignment horizontal="left" vertical="top" wrapText="1"/>
    </xf>
    <xf numFmtId="0" fontId="19" fillId="0" borderId="15" xfId="0" applyFont="1" applyBorder="1" applyAlignment="1">
      <alignment horizontal="left" vertical="top" wrapText="1"/>
    </xf>
    <xf numFmtId="58" fontId="13" fillId="0" borderId="18" xfId="0" applyNumberFormat="1" applyFont="1" applyBorder="1" applyAlignment="1">
      <alignment horizontal="left" vertical="top"/>
    </xf>
    <xf numFmtId="0" fontId="22" fillId="0" borderId="18" xfId="0" applyFont="1" applyBorder="1" applyAlignment="1">
      <alignment horizontal="left" vertical="top"/>
    </xf>
    <xf numFmtId="0" fontId="23" fillId="0" borderId="18" xfId="0" applyFont="1" applyBorder="1" applyAlignment="1">
      <alignment horizontal="left" vertical="top"/>
    </xf>
    <xf numFmtId="0" fontId="13" fillId="7" borderId="31" xfId="0" applyFont="1" applyFill="1" applyBorder="1" applyAlignment="1">
      <alignment horizontal="left" vertical="top"/>
    </xf>
    <xf numFmtId="58" fontId="13" fillId="0" borderId="18" xfId="0" applyNumberFormat="1" applyFont="1" applyBorder="1" applyAlignment="1">
      <alignment horizontal="left" vertical="top" wrapText="1"/>
    </xf>
    <xf numFmtId="0" fontId="22" fillId="0" borderId="18" xfId="0" applyFont="1" applyBorder="1" applyAlignment="1">
      <alignment horizontal="left" vertical="top" wrapText="1"/>
    </xf>
    <xf numFmtId="0" fontId="23" fillId="0" borderId="18" xfId="0" applyFont="1" applyBorder="1" applyAlignment="1">
      <alignment horizontal="left" vertical="top" wrapText="1"/>
    </xf>
    <xf numFmtId="0" fontId="14" fillId="0" borderId="18" xfId="0" applyFont="1" applyBorder="1" applyAlignment="1">
      <alignment horizontal="left" vertical="top"/>
    </xf>
    <xf numFmtId="0" fontId="14" fillId="0" borderId="18" xfId="0" applyFont="1" applyBorder="1" applyAlignment="1">
      <alignment horizontal="left" vertical="top" wrapText="1"/>
    </xf>
    <xf numFmtId="0" fontId="24" fillId="0" borderId="18" xfId="0" applyFont="1" applyBorder="1" applyAlignment="1">
      <alignment horizontal="left" vertical="top" wrapText="1"/>
    </xf>
    <xf numFmtId="58" fontId="13" fillId="0" borderId="0" xfId="0" applyNumberFormat="1" applyFont="1" applyAlignment="1">
      <alignment horizontal="left" vertical="top" wrapText="1"/>
    </xf>
    <xf numFmtId="0" fontId="14" fillId="0" borderId="0" xfId="0" applyFont="1" applyBorder="1" applyAlignment="1">
      <alignment horizontal="left" vertical="top" wrapText="1"/>
    </xf>
    <xf numFmtId="0" fontId="13" fillId="0" borderId="0" xfId="0" applyFont="1" applyBorder="1" applyAlignment="1">
      <alignment horizontal="left" vertical="top" wrapText="1"/>
    </xf>
    <xf numFmtId="0" fontId="24" fillId="0" borderId="0" xfId="0" applyFont="1" applyBorder="1" applyAlignment="1">
      <alignment horizontal="left" vertical="top"/>
    </xf>
    <xf numFmtId="0" fontId="24" fillId="0" borderId="0" xfId="0" applyFont="1" applyBorder="1" applyAlignment="1">
      <alignment horizontal="left" vertical="top" wrapText="1"/>
    </xf>
    <xf numFmtId="0" fontId="25" fillId="0" borderId="0" xfId="0" applyFont="1" applyAlignment="1">
      <alignment vertical="top" wrapText="1"/>
    </xf>
    <xf numFmtId="0" fontId="13" fillId="0" borderId="0" xfId="0" applyFont="1" applyBorder="1" applyAlignment="1">
      <alignment horizontal="left" vertical="top"/>
    </xf>
    <xf numFmtId="0" fontId="13" fillId="0" borderId="0" xfId="0" applyFont="1" applyAlignment="1">
      <alignment vertical="top"/>
    </xf>
    <xf numFmtId="0" fontId="13" fillId="0" borderId="15" xfId="0" applyFont="1" applyFill="1" applyBorder="1" applyAlignment="1">
      <alignment horizontal="left" vertical="top" wrapText="1"/>
    </xf>
    <xf numFmtId="0" fontId="13" fillId="0" borderId="16" xfId="0" applyFont="1" applyFill="1" applyBorder="1" applyAlignment="1">
      <alignment horizontal="left" vertical="top" wrapText="1"/>
    </xf>
    <xf numFmtId="0" fontId="13" fillId="0" borderId="16" xfId="0" applyFont="1" applyFill="1" applyBorder="1" applyAlignment="1">
      <alignment vertical="top" wrapText="1"/>
    </xf>
    <xf numFmtId="0" fontId="13" fillId="0" borderId="31" xfId="0" applyFont="1" applyFill="1" applyBorder="1" applyAlignment="1">
      <alignment horizontal="left" vertical="top" wrapText="1"/>
    </xf>
    <xf numFmtId="0" fontId="26" fillId="0" borderId="0" xfId="0" applyFont="1" applyAlignment="1">
      <alignment vertical="center"/>
    </xf>
    <xf numFmtId="0" fontId="3" fillId="0" borderId="0" xfId="0" applyFont="1" applyAlignment="1">
      <alignment vertical="center"/>
    </xf>
    <xf numFmtId="0" fontId="26" fillId="0" borderId="0" xfId="0" applyFont="1"/>
    <xf numFmtId="0" fontId="26" fillId="3" borderId="0" xfId="0" applyFont="1" applyFill="1"/>
    <xf numFmtId="0" fontId="1" fillId="3" borderId="0" xfId="0" applyFont="1" applyFill="1"/>
    <xf numFmtId="0" fontId="27" fillId="3" borderId="0" xfId="0" applyFont="1" applyFill="1"/>
    <xf numFmtId="0" fontId="3" fillId="3" borderId="0" xfId="0" applyFont="1" applyFill="1" applyAlignment="1">
      <alignment horizontal="left"/>
    </xf>
    <xf numFmtId="0" fontId="3" fillId="3" borderId="0" xfId="0" applyFont="1" applyFill="1"/>
    <xf numFmtId="15" fontId="3" fillId="0" borderId="0" xfId="0" applyNumberFormat="1" applyFont="1" applyAlignment="1">
      <alignment horizontal="left"/>
    </xf>
    <xf numFmtId="0" fontId="3" fillId="3" borderId="12" xfId="39" applyFont="1" applyFill="1" applyBorder="1" applyAlignment="1">
      <alignment horizontal="left" wrapText="1"/>
    </xf>
    <xf numFmtId="0" fontId="3" fillId="3" borderId="13" xfId="39" applyFont="1" applyFill="1" applyBorder="1" applyAlignment="1">
      <alignment horizontal="left" wrapText="1"/>
    </xf>
    <xf numFmtId="0" fontId="27" fillId="0" borderId="0" xfId="0" applyFont="1"/>
    <xf numFmtId="178" fontId="4" fillId="2" borderId="2" xfId="0" applyNumberFormat="1" applyFont="1" applyFill="1" applyBorder="1" applyAlignment="1">
      <alignment horizontal="center" vertical="center"/>
    </xf>
    <xf numFmtId="0" fontId="4" fillId="2" borderId="3" xfId="0" applyFont="1" applyFill="1" applyBorder="1" applyAlignment="1">
      <alignment horizontal="center" vertical="center"/>
    </xf>
    <xf numFmtId="0" fontId="4" fillId="2" borderId="3" xfId="0" applyFont="1" applyFill="1" applyBorder="1" applyAlignment="1">
      <alignment horizontal="center" vertical="center" wrapText="1"/>
    </xf>
    <xf numFmtId="0" fontId="4" fillId="2" borderId="33" xfId="0" applyFont="1" applyFill="1" applyBorder="1" applyAlignment="1">
      <alignment horizontal="center" vertical="center"/>
    </xf>
    <xf numFmtId="178" fontId="3" fillId="0" borderId="1" xfId="0" applyNumberFormat="1" applyFont="1" applyBorder="1" applyAlignment="1">
      <alignment horizontal="center" vertical="center"/>
    </xf>
    <xf numFmtId="49" fontId="3" fillId="0" borderId="5" xfId="0" applyNumberFormat="1" applyFont="1" applyBorder="1" applyAlignment="1">
      <alignment horizontal="center" vertical="center"/>
    </xf>
    <xf numFmtId="0" fontId="3" fillId="0" borderId="5" xfId="0" applyFont="1" applyBorder="1" applyAlignment="1">
      <alignment horizontal="center" vertical="center"/>
    </xf>
    <xf numFmtId="15" fontId="3" fillId="0" borderId="5" xfId="0" applyNumberFormat="1" applyFont="1" applyBorder="1" applyAlignment="1">
      <alignment horizontal="left" vertical="center"/>
    </xf>
    <xf numFmtId="15" fontId="3" fillId="0" borderId="5" xfId="0" applyNumberFormat="1" applyFont="1" applyBorder="1" applyAlignment="1">
      <alignment horizontal="center" vertical="center"/>
    </xf>
    <xf numFmtId="0" fontId="3" fillId="0" borderId="34" xfId="0" applyFont="1" applyBorder="1" applyAlignment="1">
      <alignment horizontal="left" vertical="center" wrapText="1"/>
    </xf>
    <xf numFmtId="0" fontId="3" fillId="0" borderId="6" xfId="0" applyFont="1" applyBorder="1" applyAlignment="1">
      <alignment vertical="center" wrapText="1"/>
    </xf>
    <xf numFmtId="15" fontId="3" fillId="0" borderId="5" xfId="0" applyNumberFormat="1" applyFont="1" applyBorder="1" applyAlignment="1">
      <alignment horizontal="center" vertical="center" wrapText="1"/>
    </xf>
    <xf numFmtId="178" fontId="3" fillId="0" borderId="1" xfId="0" applyNumberFormat="1" applyFont="1" applyBorder="1" applyAlignment="1">
      <alignment vertical="center"/>
    </xf>
    <xf numFmtId="49" fontId="3" fillId="0" borderId="5" xfId="0" applyNumberFormat="1" applyFont="1" applyBorder="1" applyAlignment="1">
      <alignment vertical="center"/>
    </xf>
    <xf numFmtId="0" fontId="3" fillId="0" borderId="5" xfId="0" applyFont="1" applyBorder="1" applyAlignment="1">
      <alignment vertical="center"/>
    </xf>
    <xf numFmtId="0" fontId="3" fillId="0" borderId="6" xfId="0" applyFont="1" applyBorder="1" applyAlignment="1">
      <alignment vertical="center"/>
    </xf>
    <xf numFmtId="0" fontId="26" fillId="0" borderId="6" xfId="0" applyFont="1" applyBorder="1" applyAlignment="1">
      <alignment vertical="center"/>
    </xf>
    <xf numFmtId="178" fontId="3" fillId="0" borderId="7" xfId="0" applyNumberFormat="1" applyFont="1" applyBorder="1" applyAlignment="1">
      <alignment vertical="center"/>
    </xf>
    <xf numFmtId="49" fontId="3" fillId="0" borderId="8" xfId="0" applyNumberFormat="1" applyFont="1" applyBorder="1" applyAlignment="1">
      <alignment vertical="center"/>
    </xf>
    <xf numFmtId="0" fontId="3" fillId="0" borderId="8" xfId="0" applyFont="1" applyBorder="1" applyAlignment="1">
      <alignment vertical="center"/>
    </xf>
    <xf numFmtId="0" fontId="3" fillId="0" borderId="9" xfId="0" applyFont="1" applyBorder="1" applyAlignment="1">
      <alignment vertical="center"/>
    </xf>
  </cellXfs>
  <cellStyles count="52">
    <cellStyle name="Normal" xfId="0" builtinId="0"/>
    <cellStyle name="40% - Accent1" xfId="1" builtinId="31"/>
    <cellStyle name="Comma" xfId="2" builtinId="3"/>
    <cellStyle name="Comma [0]" xfId="3" builtinId="6"/>
    <cellStyle name="Currency [0]" xfId="4" builtinId="7"/>
    <cellStyle name="Currency" xfId="5" builtinId="4"/>
    <cellStyle name="Percent" xfId="6" builtinId="5"/>
    <cellStyle name="Hyperlink" xfId="7" builtinId="8"/>
    <cellStyle name="60% - Accent4" xfId="8" builtinId="44"/>
    <cellStyle name="Followed Hyperlink" xfId="9" builtinId="9"/>
    <cellStyle name="Check Cell" xfId="10" builtinId="23"/>
    <cellStyle name="Heading 2" xfId="11" builtinId="17"/>
    <cellStyle name="Note" xfId="12" builtinId="10"/>
    <cellStyle name="40% - Accent3" xfId="13" builtinId="39"/>
    <cellStyle name="Warning Text" xfId="14" builtinId="11"/>
    <cellStyle name="40% - Accent2" xfId="15" builtinId="35"/>
    <cellStyle name="Title" xfId="16" builtinId="15"/>
    <cellStyle name="CExplanatory Text" xfId="17" builtinId="53"/>
    <cellStyle name="Heading 1" xfId="18" builtinId="16"/>
    <cellStyle name="Heading 3" xfId="19" builtinId="18"/>
    <cellStyle name="Heading 4" xfId="20" builtinId="19"/>
    <cellStyle name="Input" xfId="21" builtinId="20"/>
    <cellStyle name="60% - Accent3" xfId="22" builtinId="40"/>
    <cellStyle name="Good" xfId="23" builtinId="26"/>
    <cellStyle name="Output" xfId="24" builtinId="21"/>
    <cellStyle name="20% - Accent1" xfId="25" builtinId="30"/>
    <cellStyle name="Calculation" xfId="26" builtinId="22"/>
    <cellStyle name="Linked Cell" xfId="27" builtinId="24"/>
    <cellStyle name="Total" xfId="28" builtinId="25"/>
    <cellStyle name="Bad" xfId="29" builtinId="27"/>
    <cellStyle name="Neutral" xfId="30" builtinId="28"/>
    <cellStyle name="Accent1" xfId="31" builtinId="29"/>
    <cellStyle name="20% - Accent5" xfId="32" builtinId="46"/>
    <cellStyle name="60% - Accent1" xfId="33" builtinId="32"/>
    <cellStyle name="Accent2" xfId="34" builtinId="33"/>
    <cellStyle name="20% - Accent2" xfId="35" builtinId="34"/>
    <cellStyle name="20% - Accent6" xfId="36" builtinId="50"/>
    <cellStyle name="60% - Accent2" xfId="37" builtinId="36"/>
    <cellStyle name="Accent3" xfId="38" builtinId="37"/>
    <cellStyle name="Normal_Sheet1_Vanco_CR022a1_TestCase_v0.1" xfId="39"/>
    <cellStyle name="20% - Accent3" xfId="40" builtinId="38"/>
    <cellStyle name="Accent4" xfId="41" builtinId="41"/>
    <cellStyle name="20% - Accent4" xfId="42" builtinId="42"/>
    <cellStyle name="40% - Accent4" xfId="43" builtinId="43"/>
    <cellStyle name="Accent5" xfId="44" builtinId="45"/>
    <cellStyle name="40% - Accent5" xfId="45" builtinId="47"/>
    <cellStyle name="60% - Accent5" xfId="46" builtinId="48"/>
    <cellStyle name="Accent6" xfId="47" builtinId="49"/>
    <cellStyle name="標準_結合試験(AllOvertheWorld)" xfId="48"/>
    <cellStyle name="40% - Accent6" xfId="49" builtinId="51"/>
    <cellStyle name="60% - Accent6" xfId="50" builtinId="52"/>
    <cellStyle name="Normal_Functional Test Case v1.0" xfId="51"/>
  </cellStyles>
  <tableStyles count="0" defaultTableStyle="TableStyleMedium9" defaultPivotStyle="PivotStyleLight16"/>
  <colors>
    <mruColors>
      <color rgb="0032F6D8"/>
      <color rgb="0031F7EB"/>
      <color rgb="0038C7F0"/>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7" Type="http://schemas.openxmlformats.org/officeDocument/2006/relationships/sharedStrings" Target="sharedStrings.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externalLink" Target="externalLinks/externalLink1.xml"/><Relationship Id="rId3" Type="http://schemas.openxmlformats.org/officeDocument/2006/relationships/worksheet" Target="worksheets/sheet3.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9.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 Type="http://schemas.openxmlformats.org/officeDocument/2006/relationships/image" Target="../media/image10.png"/><Relationship Id="rId1" Type="http://schemas.openxmlformats.org/officeDocument/2006/relationships/image" Target="../media/image1.pn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7</xdr:col>
      <xdr:colOff>103505</xdr:colOff>
      <xdr:row>18</xdr:row>
      <xdr:rowOff>393065</xdr:rowOff>
    </xdr:from>
    <xdr:to>
      <xdr:col>7</xdr:col>
      <xdr:colOff>3761105</xdr:colOff>
      <xdr:row>18</xdr:row>
      <xdr:rowOff>2221865</xdr:rowOff>
    </xdr:to>
    <xdr:pic>
      <xdr:nvPicPr>
        <xdr:cNvPr id="3" name="Picture 2"/>
        <xdr:cNvPicPr/>
      </xdr:nvPicPr>
      <xdr:blipFill>
        <a:blip r:embed="rId1"/>
        <a:stretch>
          <a:fillRect/>
        </a:stretch>
      </xdr:blipFill>
      <xdr:spPr>
        <a:xfrm>
          <a:off x="9018270" y="6173470"/>
          <a:ext cx="3657600" cy="1828800"/>
        </a:xfrm>
        <a:prstGeom prst="rect">
          <a:avLst/>
        </a:prstGeom>
        <a:noFill/>
        <a:ln w="9525">
          <a:noFill/>
        </a:ln>
      </xdr:spPr>
    </xdr:pic>
    <xdr:clientData/>
  </xdr:twoCellAnchor>
  <xdr:twoCellAnchor editAs="oneCell">
    <xdr:from>
      <xdr:col>7</xdr:col>
      <xdr:colOff>132080</xdr:colOff>
      <xdr:row>19</xdr:row>
      <xdr:rowOff>346710</xdr:rowOff>
    </xdr:from>
    <xdr:to>
      <xdr:col>7</xdr:col>
      <xdr:colOff>3789680</xdr:colOff>
      <xdr:row>19</xdr:row>
      <xdr:rowOff>2175510</xdr:rowOff>
    </xdr:to>
    <xdr:pic>
      <xdr:nvPicPr>
        <xdr:cNvPr id="6" name="Picture 5"/>
        <xdr:cNvPicPr/>
      </xdr:nvPicPr>
      <xdr:blipFill>
        <a:blip r:embed="rId2"/>
        <a:stretch>
          <a:fillRect/>
        </a:stretch>
      </xdr:blipFill>
      <xdr:spPr>
        <a:xfrm>
          <a:off x="9046845" y="8539480"/>
          <a:ext cx="3657600" cy="1828800"/>
        </a:xfrm>
        <a:prstGeom prst="rect">
          <a:avLst/>
        </a:prstGeom>
        <a:noFill/>
        <a:ln w="9525">
          <a:noFill/>
        </a:ln>
      </xdr:spPr>
    </xdr:pic>
    <xdr:clientData/>
  </xdr:twoCellAnchor>
  <xdr:twoCellAnchor editAs="oneCell">
    <xdr:from>
      <xdr:col>7</xdr:col>
      <xdr:colOff>96520</xdr:colOff>
      <xdr:row>22</xdr:row>
      <xdr:rowOff>535940</xdr:rowOff>
    </xdr:from>
    <xdr:to>
      <xdr:col>7</xdr:col>
      <xdr:colOff>3754120</xdr:colOff>
      <xdr:row>22</xdr:row>
      <xdr:rowOff>2364740</xdr:rowOff>
    </xdr:to>
    <xdr:pic>
      <xdr:nvPicPr>
        <xdr:cNvPr id="7" name="Picture 6"/>
        <xdr:cNvPicPr/>
      </xdr:nvPicPr>
      <xdr:blipFill>
        <a:blip r:embed="rId3"/>
        <a:stretch>
          <a:fillRect/>
        </a:stretch>
      </xdr:blipFill>
      <xdr:spPr>
        <a:xfrm>
          <a:off x="9011285" y="13098780"/>
          <a:ext cx="3657600" cy="1828800"/>
        </a:xfrm>
        <a:prstGeom prst="rect">
          <a:avLst/>
        </a:prstGeom>
        <a:noFill/>
        <a:ln w="9525">
          <a:noFill/>
        </a:ln>
      </xdr:spPr>
    </xdr:pic>
    <xdr:clientData/>
  </xdr:twoCellAnchor>
  <xdr:twoCellAnchor editAs="oneCell">
    <xdr:from>
      <xdr:col>7</xdr:col>
      <xdr:colOff>109220</xdr:colOff>
      <xdr:row>23</xdr:row>
      <xdr:rowOff>565150</xdr:rowOff>
    </xdr:from>
    <xdr:to>
      <xdr:col>7</xdr:col>
      <xdr:colOff>3766820</xdr:colOff>
      <xdr:row>23</xdr:row>
      <xdr:rowOff>2393950</xdr:rowOff>
    </xdr:to>
    <xdr:pic>
      <xdr:nvPicPr>
        <xdr:cNvPr id="8" name="Picture 7"/>
        <xdr:cNvPicPr/>
      </xdr:nvPicPr>
      <xdr:blipFill>
        <a:blip r:embed="rId4"/>
        <a:stretch>
          <a:fillRect/>
        </a:stretch>
      </xdr:blipFill>
      <xdr:spPr>
        <a:xfrm>
          <a:off x="9023985" y="15669260"/>
          <a:ext cx="3657600" cy="1828800"/>
        </a:xfrm>
        <a:prstGeom prst="rect">
          <a:avLst/>
        </a:prstGeom>
        <a:noFill/>
        <a:ln w="9525">
          <a:noFill/>
        </a:ln>
      </xdr:spPr>
    </xdr:pic>
    <xdr:clientData/>
  </xdr:twoCellAnchor>
  <xdr:twoCellAnchor editAs="oneCell">
    <xdr:from>
      <xdr:col>7</xdr:col>
      <xdr:colOff>127000</xdr:colOff>
      <xdr:row>24</xdr:row>
      <xdr:rowOff>611505</xdr:rowOff>
    </xdr:from>
    <xdr:to>
      <xdr:col>7</xdr:col>
      <xdr:colOff>3784600</xdr:colOff>
      <xdr:row>24</xdr:row>
      <xdr:rowOff>2440305</xdr:rowOff>
    </xdr:to>
    <xdr:pic>
      <xdr:nvPicPr>
        <xdr:cNvPr id="9" name="Picture 8"/>
        <xdr:cNvPicPr/>
      </xdr:nvPicPr>
      <xdr:blipFill>
        <a:blip r:embed="rId5"/>
        <a:stretch>
          <a:fillRect/>
        </a:stretch>
      </xdr:blipFill>
      <xdr:spPr>
        <a:xfrm>
          <a:off x="9041765" y="18256885"/>
          <a:ext cx="3657600" cy="1828800"/>
        </a:xfrm>
        <a:prstGeom prst="rect">
          <a:avLst/>
        </a:prstGeom>
        <a:noFill/>
        <a:ln w="9525">
          <a:noFill/>
        </a:ln>
      </xdr:spPr>
    </xdr:pic>
    <xdr:clientData/>
  </xdr:twoCellAnchor>
  <xdr:twoCellAnchor editAs="oneCell">
    <xdr:from>
      <xdr:col>7</xdr:col>
      <xdr:colOff>55880</xdr:colOff>
      <xdr:row>26</xdr:row>
      <xdr:rowOff>709295</xdr:rowOff>
    </xdr:from>
    <xdr:to>
      <xdr:col>7</xdr:col>
      <xdr:colOff>4169410</xdr:colOff>
      <xdr:row>26</xdr:row>
      <xdr:rowOff>2995295</xdr:rowOff>
    </xdr:to>
    <xdr:pic>
      <xdr:nvPicPr>
        <xdr:cNvPr id="10" name="Picture 9"/>
        <xdr:cNvPicPr/>
      </xdr:nvPicPr>
      <xdr:blipFill>
        <a:blip r:embed="rId6"/>
        <a:stretch>
          <a:fillRect/>
        </a:stretch>
      </xdr:blipFill>
      <xdr:spPr>
        <a:xfrm>
          <a:off x="8970645" y="21098510"/>
          <a:ext cx="4113530" cy="2286000"/>
        </a:xfrm>
        <a:prstGeom prst="rect">
          <a:avLst/>
        </a:prstGeom>
        <a:noFill/>
        <a:ln w="9525">
          <a:noFill/>
        </a:ln>
      </xdr:spPr>
    </xdr:pic>
    <xdr:clientData/>
  </xdr:twoCellAnchor>
  <xdr:twoCellAnchor editAs="oneCell">
    <xdr:from>
      <xdr:col>7</xdr:col>
      <xdr:colOff>39370</xdr:colOff>
      <xdr:row>28</xdr:row>
      <xdr:rowOff>450215</xdr:rowOff>
    </xdr:from>
    <xdr:to>
      <xdr:col>7</xdr:col>
      <xdr:colOff>4151630</xdr:colOff>
      <xdr:row>28</xdr:row>
      <xdr:rowOff>2737485</xdr:rowOff>
    </xdr:to>
    <xdr:pic>
      <xdr:nvPicPr>
        <xdr:cNvPr id="11" name="Picture 10"/>
        <xdr:cNvPicPr/>
      </xdr:nvPicPr>
      <xdr:blipFill>
        <a:blip r:embed="rId7"/>
        <a:stretch>
          <a:fillRect/>
        </a:stretch>
      </xdr:blipFill>
      <xdr:spPr>
        <a:xfrm>
          <a:off x="8954135" y="24254460"/>
          <a:ext cx="4112260" cy="2287270"/>
        </a:xfrm>
        <a:prstGeom prst="rect">
          <a:avLst/>
        </a:prstGeom>
        <a:noFill/>
        <a:ln w="9525">
          <a:noFill/>
        </a:ln>
      </xdr:spPr>
    </xdr:pic>
    <xdr:clientData/>
  </xdr:twoCellAnchor>
  <xdr:twoCellAnchor editAs="oneCell">
    <xdr:from>
      <xdr:col>7</xdr:col>
      <xdr:colOff>53975</xdr:colOff>
      <xdr:row>32</xdr:row>
      <xdr:rowOff>647065</xdr:rowOff>
    </xdr:from>
    <xdr:to>
      <xdr:col>7</xdr:col>
      <xdr:colOff>4168140</xdr:colOff>
      <xdr:row>32</xdr:row>
      <xdr:rowOff>2933065</xdr:rowOff>
    </xdr:to>
    <xdr:pic>
      <xdr:nvPicPr>
        <xdr:cNvPr id="13" name="Picture 12"/>
        <xdr:cNvPicPr/>
      </xdr:nvPicPr>
      <xdr:blipFill>
        <a:blip r:embed="rId8"/>
        <a:stretch>
          <a:fillRect/>
        </a:stretch>
      </xdr:blipFill>
      <xdr:spPr>
        <a:xfrm>
          <a:off x="8968740" y="31231205"/>
          <a:ext cx="4114165" cy="2286000"/>
        </a:xfrm>
        <a:prstGeom prst="rect">
          <a:avLst/>
        </a:prstGeom>
        <a:noFill/>
        <a:ln w="9525">
          <a:noFill/>
        </a:ln>
      </xdr:spPr>
    </xdr:pic>
    <xdr:clientData/>
  </xdr:twoCellAnchor>
  <xdr:twoCellAnchor editAs="oneCell">
    <xdr:from>
      <xdr:col>7</xdr:col>
      <xdr:colOff>73025</xdr:colOff>
      <xdr:row>33</xdr:row>
      <xdr:rowOff>681355</xdr:rowOff>
    </xdr:from>
    <xdr:to>
      <xdr:col>7</xdr:col>
      <xdr:colOff>4185285</xdr:colOff>
      <xdr:row>33</xdr:row>
      <xdr:rowOff>2967355</xdr:rowOff>
    </xdr:to>
    <xdr:pic>
      <xdr:nvPicPr>
        <xdr:cNvPr id="14" name="Picture 13"/>
        <xdr:cNvPicPr/>
      </xdr:nvPicPr>
      <xdr:blipFill>
        <a:blip r:embed="rId9"/>
        <a:stretch>
          <a:fillRect/>
        </a:stretch>
      </xdr:blipFill>
      <xdr:spPr>
        <a:xfrm>
          <a:off x="8987790" y="34439860"/>
          <a:ext cx="4112260" cy="2286000"/>
        </a:xfrm>
        <a:prstGeom prst="rect">
          <a:avLst/>
        </a:prstGeom>
        <a:noFill/>
        <a:ln w="9525">
          <a:noFill/>
        </a:ln>
      </xdr:spPr>
    </xdr:pic>
    <xdr:clientData/>
  </xdr:twoCellAnchor>
  <xdr:twoCellAnchor editAs="oneCell">
    <xdr:from>
      <xdr:col>7</xdr:col>
      <xdr:colOff>50165</xdr:colOff>
      <xdr:row>34</xdr:row>
      <xdr:rowOff>828040</xdr:rowOff>
    </xdr:from>
    <xdr:to>
      <xdr:col>7</xdr:col>
      <xdr:colOff>4162425</xdr:colOff>
      <xdr:row>34</xdr:row>
      <xdr:rowOff>3114040</xdr:rowOff>
    </xdr:to>
    <xdr:pic>
      <xdr:nvPicPr>
        <xdr:cNvPr id="15" name="Picture 14"/>
        <xdr:cNvPicPr/>
      </xdr:nvPicPr>
      <xdr:blipFill>
        <a:blip r:embed="rId10"/>
        <a:stretch>
          <a:fillRect/>
        </a:stretch>
      </xdr:blipFill>
      <xdr:spPr>
        <a:xfrm>
          <a:off x="8964930" y="37760910"/>
          <a:ext cx="4112260" cy="2286000"/>
        </a:xfrm>
        <a:prstGeom prst="rect">
          <a:avLst/>
        </a:prstGeom>
        <a:noFill/>
        <a:ln w="9525">
          <a:noFill/>
        </a:ln>
      </xdr:spPr>
    </xdr:pic>
    <xdr:clientData/>
  </xdr:twoCellAnchor>
  <xdr:twoCellAnchor editAs="oneCell">
    <xdr:from>
      <xdr:col>7</xdr:col>
      <xdr:colOff>47625</xdr:colOff>
      <xdr:row>36</xdr:row>
      <xdr:rowOff>531495</xdr:rowOff>
    </xdr:from>
    <xdr:to>
      <xdr:col>7</xdr:col>
      <xdr:colOff>4159885</xdr:colOff>
      <xdr:row>36</xdr:row>
      <xdr:rowOff>2804160</xdr:rowOff>
    </xdr:to>
    <xdr:pic>
      <xdr:nvPicPr>
        <xdr:cNvPr id="16" name="Picture 15"/>
        <xdr:cNvPicPr/>
      </xdr:nvPicPr>
      <xdr:blipFill>
        <a:blip r:embed="rId11"/>
        <a:stretch>
          <a:fillRect/>
        </a:stretch>
      </xdr:blipFill>
      <xdr:spPr>
        <a:xfrm>
          <a:off x="8962390" y="40829230"/>
          <a:ext cx="4112260" cy="2272665"/>
        </a:xfrm>
        <a:prstGeom prst="rect">
          <a:avLst/>
        </a:prstGeom>
        <a:noFill/>
        <a:ln w="9525">
          <a:noFill/>
        </a:ln>
      </xdr:spPr>
    </xdr:pic>
    <xdr:clientData/>
  </xdr:twoCellAnchor>
  <xdr:twoCellAnchor editAs="oneCell">
    <xdr:from>
      <xdr:col>7</xdr:col>
      <xdr:colOff>73660</xdr:colOff>
      <xdr:row>37</xdr:row>
      <xdr:rowOff>800735</xdr:rowOff>
    </xdr:from>
    <xdr:to>
      <xdr:col>7</xdr:col>
      <xdr:colOff>4185920</xdr:colOff>
      <xdr:row>37</xdr:row>
      <xdr:rowOff>3086735</xdr:rowOff>
    </xdr:to>
    <xdr:pic>
      <xdr:nvPicPr>
        <xdr:cNvPr id="17" name="Picture 16"/>
        <xdr:cNvPicPr/>
      </xdr:nvPicPr>
      <xdr:blipFill>
        <a:blip r:embed="rId12"/>
        <a:stretch>
          <a:fillRect/>
        </a:stretch>
      </xdr:blipFill>
      <xdr:spPr>
        <a:xfrm>
          <a:off x="8988425" y="44272835"/>
          <a:ext cx="4112260" cy="2286000"/>
        </a:xfrm>
        <a:prstGeom prst="rect">
          <a:avLst/>
        </a:prstGeom>
        <a:noFill/>
        <a:ln w="9525">
          <a:noFill/>
        </a:ln>
      </xdr:spPr>
    </xdr:pic>
    <xdr:clientData/>
  </xdr:twoCellAnchor>
  <xdr:twoCellAnchor editAs="oneCell">
    <xdr:from>
      <xdr:col>7</xdr:col>
      <xdr:colOff>41275</xdr:colOff>
      <xdr:row>39</xdr:row>
      <xdr:rowOff>601980</xdr:rowOff>
    </xdr:from>
    <xdr:to>
      <xdr:col>7</xdr:col>
      <xdr:colOff>4153535</xdr:colOff>
      <xdr:row>39</xdr:row>
      <xdr:rowOff>2889885</xdr:rowOff>
    </xdr:to>
    <xdr:pic>
      <xdr:nvPicPr>
        <xdr:cNvPr id="18" name="Picture 17"/>
        <xdr:cNvPicPr/>
      </xdr:nvPicPr>
      <xdr:blipFill>
        <a:blip r:embed="rId13"/>
        <a:stretch>
          <a:fillRect/>
        </a:stretch>
      </xdr:blipFill>
      <xdr:spPr>
        <a:xfrm>
          <a:off x="8956040" y="47451010"/>
          <a:ext cx="4112260" cy="2287905"/>
        </a:xfrm>
        <a:prstGeom prst="rect">
          <a:avLst/>
        </a:prstGeom>
        <a:noFill/>
        <a:ln w="9525">
          <a:noFill/>
        </a:ln>
      </xdr:spPr>
    </xdr:pic>
    <xdr:clientData/>
  </xdr:twoCellAnchor>
  <xdr:twoCellAnchor editAs="oneCell">
    <xdr:from>
      <xdr:col>7</xdr:col>
      <xdr:colOff>31750</xdr:colOff>
      <xdr:row>40</xdr:row>
      <xdr:rowOff>438150</xdr:rowOff>
    </xdr:from>
    <xdr:to>
      <xdr:col>7</xdr:col>
      <xdr:colOff>4146550</xdr:colOff>
      <xdr:row>40</xdr:row>
      <xdr:rowOff>2724150</xdr:rowOff>
    </xdr:to>
    <xdr:pic>
      <xdr:nvPicPr>
        <xdr:cNvPr id="19" name="Picture 18"/>
        <xdr:cNvPicPr/>
      </xdr:nvPicPr>
      <xdr:blipFill>
        <a:blip r:embed="rId14"/>
        <a:stretch>
          <a:fillRect/>
        </a:stretch>
      </xdr:blipFill>
      <xdr:spPr>
        <a:xfrm>
          <a:off x="8946515" y="50461545"/>
          <a:ext cx="4114800" cy="2286000"/>
        </a:xfrm>
        <a:prstGeom prst="rect">
          <a:avLst/>
        </a:prstGeom>
        <a:noFill/>
        <a:ln w="9525">
          <a:noFill/>
        </a:ln>
      </xdr:spPr>
    </xdr:pic>
    <xdr:clientData/>
  </xdr:twoCellAnchor>
  <xdr:twoCellAnchor editAs="oneCell">
    <xdr:from>
      <xdr:col>7</xdr:col>
      <xdr:colOff>50800</xdr:colOff>
      <xdr:row>42</xdr:row>
      <xdr:rowOff>868680</xdr:rowOff>
    </xdr:from>
    <xdr:to>
      <xdr:col>7</xdr:col>
      <xdr:colOff>4166235</xdr:colOff>
      <xdr:row>42</xdr:row>
      <xdr:rowOff>3150870</xdr:rowOff>
    </xdr:to>
    <xdr:pic>
      <xdr:nvPicPr>
        <xdr:cNvPr id="20" name="Picture 19"/>
        <xdr:cNvPicPr/>
      </xdr:nvPicPr>
      <xdr:blipFill>
        <a:blip r:embed="rId15"/>
        <a:stretch>
          <a:fillRect/>
        </a:stretch>
      </xdr:blipFill>
      <xdr:spPr>
        <a:xfrm>
          <a:off x="8965565" y="54269005"/>
          <a:ext cx="4115435" cy="2282190"/>
        </a:xfrm>
        <a:prstGeom prst="rect">
          <a:avLst/>
        </a:prstGeom>
        <a:noFill/>
        <a:ln w="9525">
          <a:noFill/>
        </a:ln>
      </xdr:spPr>
    </xdr:pic>
    <xdr:clientData/>
  </xdr:twoCellAnchor>
  <xdr:twoCellAnchor editAs="oneCell">
    <xdr:from>
      <xdr:col>7</xdr:col>
      <xdr:colOff>8255</xdr:colOff>
      <xdr:row>43</xdr:row>
      <xdr:rowOff>500380</xdr:rowOff>
    </xdr:from>
    <xdr:to>
      <xdr:col>7</xdr:col>
      <xdr:colOff>4123690</xdr:colOff>
      <xdr:row>43</xdr:row>
      <xdr:rowOff>2786380</xdr:rowOff>
    </xdr:to>
    <xdr:pic>
      <xdr:nvPicPr>
        <xdr:cNvPr id="21" name="Picture 20"/>
        <xdr:cNvPicPr/>
      </xdr:nvPicPr>
      <xdr:blipFill>
        <a:blip r:embed="rId16"/>
        <a:stretch>
          <a:fillRect/>
        </a:stretch>
      </xdr:blipFill>
      <xdr:spPr>
        <a:xfrm>
          <a:off x="8923020" y="57075070"/>
          <a:ext cx="4115435" cy="2286000"/>
        </a:xfrm>
        <a:prstGeom prst="rect">
          <a:avLst/>
        </a:prstGeom>
        <a:noFill/>
        <a:ln w="9525">
          <a:noFill/>
        </a:ln>
      </xdr:spPr>
    </xdr:pic>
    <xdr:clientData/>
  </xdr:twoCellAnchor>
  <xdr:twoCellAnchor editAs="oneCell">
    <xdr:from>
      <xdr:col>7</xdr:col>
      <xdr:colOff>46355</xdr:colOff>
      <xdr:row>45</xdr:row>
      <xdr:rowOff>495935</xdr:rowOff>
    </xdr:from>
    <xdr:to>
      <xdr:col>7</xdr:col>
      <xdr:colOff>4160520</xdr:colOff>
      <xdr:row>45</xdr:row>
      <xdr:rowOff>2785745</xdr:rowOff>
    </xdr:to>
    <xdr:pic>
      <xdr:nvPicPr>
        <xdr:cNvPr id="2" name="Picture 1"/>
        <xdr:cNvPicPr/>
      </xdr:nvPicPr>
      <xdr:blipFill>
        <a:blip r:embed="rId17"/>
        <a:stretch>
          <a:fillRect/>
        </a:stretch>
      </xdr:blipFill>
      <xdr:spPr>
        <a:xfrm>
          <a:off x="8961120" y="60473590"/>
          <a:ext cx="4114165" cy="2289810"/>
        </a:xfrm>
        <a:prstGeom prst="rect">
          <a:avLst/>
        </a:prstGeom>
        <a:noFill/>
        <a:ln w="9525">
          <a:noFill/>
        </a:ln>
      </xdr:spPr>
    </xdr:pic>
    <xdr:clientData/>
  </xdr:twoCellAnchor>
  <xdr:twoCellAnchor editAs="oneCell">
    <xdr:from>
      <xdr:col>7</xdr:col>
      <xdr:colOff>67945</xdr:colOff>
      <xdr:row>46</xdr:row>
      <xdr:rowOff>642620</xdr:rowOff>
    </xdr:from>
    <xdr:to>
      <xdr:col>7</xdr:col>
      <xdr:colOff>4182110</xdr:colOff>
      <xdr:row>46</xdr:row>
      <xdr:rowOff>2928620</xdr:rowOff>
    </xdr:to>
    <xdr:pic>
      <xdr:nvPicPr>
        <xdr:cNvPr id="4" name="Picture 3"/>
        <xdr:cNvPicPr/>
      </xdr:nvPicPr>
      <xdr:blipFill>
        <a:blip r:embed="rId18"/>
        <a:stretch>
          <a:fillRect/>
        </a:stretch>
      </xdr:blipFill>
      <xdr:spPr>
        <a:xfrm>
          <a:off x="8982710" y="63794640"/>
          <a:ext cx="4114165" cy="2286000"/>
        </a:xfrm>
        <a:prstGeom prst="rect">
          <a:avLst/>
        </a:prstGeom>
        <a:noFill/>
        <a:ln w="9525">
          <a:noFill/>
        </a:ln>
      </xdr:spPr>
    </xdr:pic>
    <xdr:clientData/>
  </xdr:twoCellAnchor>
  <xdr:twoCellAnchor editAs="oneCell">
    <xdr:from>
      <xdr:col>7</xdr:col>
      <xdr:colOff>109855</xdr:colOff>
      <xdr:row>47</xdr:row>
      <xdr:rowOff>494030</xdr:rowOff>
    </xdr:from>
    <xdr:to>
      <xdr:col>7</xdr:col>
      <xdr:colOff>4132580</xdr:colOff>
      <xdr:row>47</xdr:row>
      <xdr:rowOff>2780030</xdr:rowOff>
    </xdr:to>
    <xdr:pic>
      <xdr:nvPicPr>
        <xdr:cNvPr id="5" name="Picture 4"/>
        <xdr:cNvPicPr/>
      </xdr:nvPicPr>
      <xdr:blipFill>
        <a:blip r:embed="rId19"/>
        <a:stretch>
          <a:fillRect/>
        </a:stretch>
      </xdr:blipFill>
      <xdr:spPr>
        <a:xfrm>
          <a:off x="9024620" y="66820415"/>
          <a:ext cx="4022725" cy="2286000"/>
        </a:xfrm>
        <a:prstGeom prst="rect">
          <a:avLst/>
        </a:prstGeom>
        <a:noFill/>
        <a:ln w="9525">
          <a:noFill/>
        </a:ln>
      </xdr:spPr>
    </xdr:pic>
    <xdr:clientData/>
  </xdr:twoCellAnchor>
  <xdr:twoCellAnchor editAs="oneCell">
    <xdr:from>
      <xdr:col>7</xdr:col>
      <xdr:colOff>38100</xdr:colOff>
      <xdr:row>48</xdr:row>
      <xdr:rowOff>563880</xdr:rowOff>
    </xdr:from>
    <xdr:to>
      <xdr:col>7</xdr:col>
      <xdr:colOff>4152265</xdr:colOff>
      <xdr:row>48</xdr:row>
      <xdr:rowOff>2849880</xdr:rowOff>
    </xdr:to>
    <xdr:pic>
      <xdr:nvPicPr>
        <xdr:cNvPr id="22" name="Picture 21"/>
        <xdr:cNvPicPr/>
      </xdr:nvPicPr>
      <xdr:blipFill>
        <a:blip r:embed="rId20"/>
        <a:stretch>
          <a:fillRect/>
        </a:stretch>
      </xdr:blipFill>
      <xdr:spPr>
        <a:xfrm>
          <a:off x="8952865" y="70064630"/>
          <a:ext cx="4114165" cy="2286000"/>
        </a:xfrm>
        <a:prstGeom prst="rect">
          <a:avLst/>
        </a:prstGeom>
        <a:noFill/>
        <a:ln w="9525">
          <a:noFill/>
        </a:ln>
      </xdr:spPr>
    </xdr:pic>
    <xdr:clientData/>
  </xdr:twoCellAnchor>
  <xdr:twoCellAnchor editAs="oneCell">
    <xdr:from>
      <xdr:col>5</xdr:col>
      <xdr:colOff>1845945</xdr:colOff>
      <xdr:row>50</xdr:row>
      <xdr:rowOff>383540</xdr:rowOff>
    </xdr:from>
    <xdr:to>
      <xdr:col>7</xdr:col>
      <xdr:colOff>4112260</xdr:colOff>
      <xdr:row>50</xdr:row>
      <xdr:rowOff>2671445</xdr:rowOff>
    </xdr:to>
    <xdr:pic>
      <xdr:nvPicPr>
        <xdr:cNvPr id="23" name="Picture 22"/>
        <xdr:cNvPicPr/>
      </xdr:nvPicPr>
      <xdr:blipFill>
        <a:blip r:embed="rId21"/>
        <a:stretch>
          <a:fillRect/>
        </a:stretch>
      </xdr:blipFill>
      <xdr:spPr>
        <a:xfrm>
          <a:off x="8909685" y="73287255"/>
          <a:ext cx="4117340" cy="2287905"/>
        </a:xfrm>
        <a:prstGeom prst="rect">
          <a:avLst/>
        </a:prstGeom>
        <a:noFill/>
        <a:ln w="9525">
          <a:noFill/>
        </a:ln>
      </xdr:spPr>
    </xdr:pic>
    <xdr:clientData/>
  </xdr:twoCellAnchor>
  <xdr:twoCellAnchor editAs="oneCell">
    <xdr:from>
      <xdr:col>7</xdr:col>
      <xdr:colOff>77470</xdr:colOff>
      <xdr:row>51</xdr:row>
      <xdr:rowOff>822960</xdr:rowOff>
    </xdr:from>
    <xdr:to>
      <xdr:col>7</xdr:col>
      <xdr:colOff>4189095</xdr:colOff>
      <xdr:row>51</xdr:row>
      <xdr:rowOff>3108960</xdr:rowOff>
    </xdr:to>
    <xdr:pic>
      <xdr:nvPicPr>
        <xdr:cNvPr id="24" name="Picture 23"/>
        <xdr:cNvPicPr/>
      </xdr:nvPicPr>
      <xdr:blipFill>
        <a:blip r:embed="rId22"/>
        <a:stretch>
          <a:fillRect/>
        </a:stretch>
      </xdr:blipFill>
      <xdr:spPr>
        <a:xfrm>
          <a:off x="8992235" y="76901040"/>
          <a:ext cx="4111625" cy="2286000"/>
        </a:xfrm>
        <a:prstGeom prst="rect">
          <a:avLst/>
        </a:prstGeom>
        <a:noFill/>
        <a:ln w="9525">
          <a:noFill/>
        </a:ln>
      </xdr:spPr>
    </xdr:pic>
    <xdr:clientData/>
  </xdr:twoCellAnchor>
  <xdr:twoCellAnchor editAs="oneCell">
    <xdr:from>
      <xdr:col>7</xdr:col>
      <xdr:colOff>41910</xdr:colOff>
      <xdr:row>53</xdr:row>
      <xdr:rowOff>608330</xdr:rowOff>
    </xdr:from>
    <xdr:to>
      <xdr:col>7</xdr:col>
      <xdr:colOff>4153535</xdr:colOff>
      <xdr:row>53</xdr:row>
      <xdr:rowOff>2896870</xdr:rowOff>
    </xdr:to>
    <xdr:pic>
      <xdr:nvPicPr>
        <xdr:cNvPr id="25" name="Picture 24"/>
        <xdr:cNvPicPr/>
      </xdr:nvPicPr>
      <xdr:blipFill>
        <a:blip r:embed="rId23"/>
        <a:stretch>
          <a:fillRect/>
        </a:stretch>
      </xdr:blipFill>
      <xdr:spPr>
        <a:xfrm>
          <a:off x="8956675" y="80089375"/>
          <a:ext cx="4111625" cy="2288540"/>
        </a:xfrm>
        <a:prstGeom prst="rect">
          <a:avLst/>
        </a:prstGeom>
        <a:noFill/>
        <a:ln w="9525">
          <a:noFill/>
        </a:ln>
      </xdr:spPr>
    </xdr:pic>
    <xdr:clientData/>
  </xdr:twoCellAnchor>
  <xdr:twoCellAnchor editAs="oneCell">
    <xdr:from>
      <xdr:col>7</xdr:col>
      <xdr:colOff>51435</xdr:colOff>
      <xdr:row>54</xdr:row>
      <xdr:rowOff>607695</xdr:rowOff>
    </xdr:from>
    <xdr:to>
      <xdr:col>7</xdr:col>
      <xdr:colOff>4163060</xdr:colOff>
      <xdr:row>54</xdr:row>
      <xdr:rowOff>2893695</xdr:rowOff>
    </xdr:to>
    <xdr:pic>
      <xdr:nvPicPr>
        <xdr:cNvPr id="26" name="Picture 25"/>
        <xdr:cNvPicPr/>
      </xdr:nvPicPr>
      <xdr:blipFill>
        <a:blip r:embed="rId24"/>
        <a:stretch>
          <a:fillRect/>
        </a:stretch>
      </xdr:blipFill>
      <xdr:spPr>
        <a:xfrm>
          <a:off x="8966200" y="83263105"/>
          <a:ext cx="4111625" cy="2286000"/>
        </a:xfrm>
        <a:prstGeom prst="rect">
          <a:avLst/>
        </a:prstGeom>
        <a:noFill/>
        <a:ln w="9525">
          <a:noFill/>
        </a:ln>
      </xdr:spPr>
    </xdr:pic>
    <xdr:clientData/>
  </xdr:twoCellAnchor>
  <xdr:twoCellAnchor editAs="oneCell">
    <xdr:from>
      <xdr:col>7</xdr:col>
      <xdr:colOff>34925</xdr:colOff>
      <xdr:row>55</xdr:row>
      <xdr:rowOff>581025</xdr:rowOff>
    </xdr:from>
    <xdr:to>
      <xdr:col>7</xdr:col>
      <xdr:colOff>4146550</xdr:colOff>
      <xdr:row>55</xdr:row>
      <xdr:rowOff>2867025</xdr:rowOff>
    </xdr:to>
    <xdr:pic>
      <xdr:nvPicPr>
        <xdr:cNvPr id="27" name="Picture 26"/>
        <xdr:cNvPicPr/>
      </xdr:nvPicPr>
      <xdr:blipFill>
        <a:blip r:embed="rId25"/>
        <a:stretch>
          <a:fillRect/>
        </a:stretch>
      </xdr:blipFill>
      <xdr:spPr>
        <a:xfrm>
          <a:off x="8949690" y="86410800"/>
          <a:ext cx="4111625" cy="2286000"/>
        </a:xfrm>
        <a:prstGeom prst="rect">
          <a:avLst/>
        </a:prstGeom>
        <a:noFill/>
        <a:ln w="9525">
          <a:noFill/>
        </a:ln>
      </xdr:spPr>
    </xdr:pic>
    <xdr:clientData/>
  </xdr:twoCellAnchor>
  <xdr:twoCellAnchor editAs="oneCell">
    <xdr:from>
      <xdr:col>7</xdr:col>
      <xdr:colOff>57150</xdr:colOff>
      <xdr:row>30</xdr:row>
      <xdr:rowOff>757555</xdr:rowOff>
    </xdr:from>
    <xdr:to>
      <xdr:col>7</xdr:col>
      <xdr:colOff>4168775</xdr:colOff>
      <xdr:row>30</xdr:row>
      <xdr:rowOff>3043555</xdr:rowOff>
    </xdr:to>
    <xdr:pic>
      <xdr:nvPicPr>
        <xdr:cNvPr id="28" name="Picture 27"/>
        <xdr:cNvPicPr/>
      </xdr:nvPicPr>
      <xdr:blipFill>
        <a:blip r:embed="rId26"/>
        <a:stretch>
          <a:fillRect/>
        </a:stretch>
      </xdr:blipFill>
      <xdr:spPr>
        <a:xfrm>
          <a:off x="8971915" y="27976830"/>
          <a:ext cx="4111625" cy="2286000"/>
        </a:xfrm>
        <a:prstGeom prst="rect">
          <a:avLst/>
        </a:prstGeom>
        <a:noFill/>
        <a:ln w="9525">
          <a:noFill/>
        </a:ln>
      </xdr:spPr>
    </xdr:pic>
    <xdr:clientData/>
  </xdr:twoCellAnchor>
  <xdr:twoCellAnchor editAs="oneCell">
    <xdr:from>
      <xdr:col>7</xdr:col>
      <xdr:colOff>78105</xdr:colOff>
      <xdr:row>56</xdr:row>
      <xdr:rowOff>610870</xdr:rowOff>
    </xdr:from>
    <xdr:to>
      <xdr:col>7</xdr:col>
      <xdr:colOff>4191635</xdr:colOff>
      <xdr:row>56</xdr:row>
      <xdr:rowOff>2896870</xdr:rowOff>
    </xdr:to>
    <xdr:pic>
      <xdr:nvPicPr>
        <xdr:cNvPr id="12" name="Picture 11"/>
        <xdr:cNvPicPr/>
      </xdr:nvPicPr>
      <xdr:blipFill>
        <a:blip r:embed="rId27"/>
        <a:stretch>
          <a:fillRect/>
        </a:stretch>
      </xdr:blipFill>
      <xdr:spPr>
        <a:xfrm>
          <a:off x="8992870" y="89615010"/>
          <a:ext cx="4113530" cy="2286000"/>
        </a:xfrm>
        <a:prstGeom prst="rect">
          <a:avLst/>
        </a:prstGeom>
        <a:noFill/>
        <a:ln w="9525">
          <a:noFill/>
        </a:ln>
      </xdr:spPr>
    </xdr:pic>
    <xdr:clientData/>
  </xdr:twoCellAnchor>
  <xdr:twoCellAnchor editAs="oneCell">
    <xdr:from>
      <xdr:col>7</xdr:col>
      <xdr:colOff>38100</xdr:colOff>
      <xdr:row>58</xdr:row>
      <xdr:rowOff>666115</xdr:rowOff>
    </xdr:from>
    <xdr:to>
      <xdr:col>7</xdr:col>
      <xdr:colOff>4151630</xdr:colOff>
      <xdr:row>58</xdr:row>
      <xdr:rowOff>2950845</xdr:rowOff>
    </xdr:to>
    <xdr:pic>
      <xdr:nvPicPr>
        <xdr:cNvPr id="29" name="Picture 28"/>
        <xdr:cNvPicPr/>
      </xdr:nvPicPr>
      <xdr:blipFill>
        <a:blip r:embed="rId28"/>
        <a:stretch>
          <a:fillRect/>
        </a:stretch>
      </xdr:blipFill>
      <xdr:spPr>
        <a:xfrm>
          <a:off x="8952865" y="93073220"/>
          <a:ext cx="4113530" cy="2284730"/>
        </a:xfrm>
        <a:prstGeom prst="rect">
          <a:avLst/>
        </a:prstGeom>
        <a:noFill/>
        <a:ln w="9525">
          <a:noFill/>
        </a:ln>
      </xdr:spPr>
    </xdr:pic>
    <xdr:clientData/>
  </xdr:twoCellAnchor>
  <xdr:twoCellAnchor editAs="oneCell">
    <xdr:from>
      <xdr:col>7</xdr:col>
      <xdr:colOff>77470</xdr:colOff>
      <xdr:row>59</xdr:row>
      <xdr:rowOff>817245</xdr:rowOff>
    </xdr:from>
    <xdr:to>
      <xdr:col>7</xdr:col>
      <xdr:colOff>4191000</xdr:colOff>
      <xdr:row>59</xdr:row>
      <xdr:rowOff>3103245</xdr:rowOff>
    </xdr:to>
    <xdr:pic>
      <xdr:nvPicPr>
        <xdr:cNvPr id="30" name="Picture 29"/>
        <xdr:cNvPicPr/>
      </xdr:nvPicPr>
      <xdr:blipFill>
        <a:blip r:embed="rId29"/>
        <a:stretch>
          <a:fillRect/>
        </a:stretch>
      </xdr:blipFill>
      <xdr:spPr>
        <a:xfrm>
          <a:off x="8992235" y="96398715"/>
          <a:ext cx="4113530" cy="2286000"/>
        </a:xfrm>
        <a:prstGeom prst="rect">
          <a:avLst/>
        </a:prstGeom>
        <a:noFill/>
        <a:ln w="9525">
          <a:noFill/>
        </a:ln>
      </xdr:spPr>
    </xdr:pic>
    <xdr:clientData/>
  </xdr:twoCellAnchor>
  <xdr:twoCellAnchor editAs="oneCell">
    <xdr:from>
      <xdr:col>7</xdr:col>
      <xdr:colOff>54610</xdr:colOff>
      <xdr:row>60</xdr:row>
      <xdr:rowOff>706120</xdr:rowOff>
    </xdr:from>
    <xdr:to>
      <xdr:col>7</xdr:col>
      <xdr:colOff>4168140</xdr:colOff>
      <xdr:row>60</xdr:row>
      <xdr:rowOff>2992120</xdr:rowOff>
    </xdr:to>
    <xdr:pic>
      <xdr:nvPicPr>
        <xdr:cNvPr id="31" name="Picture 30"/>
        <xdr:cNvPicPr/>
      </xdr:nvPicPr>
      <xdr:blipFill>
        <a:blip r:embed="rId30"/>
        <a:stretch>
          <a:fillRect/>
        </a:stretch>
      </xdr:blipFill>
      <xdr:spPr>
        <a:xfrm>
          <a:off x="8969375" y="99461955"/>
          <a:ext cx="4113530" cy="2286000"/>
        </a:xfrm>
        <a:prstGeom prst="rect">
          <a:avLst/>
        </a:prstGeom>
        <a:noFill/>
        <a:ln w="9525">
          <a:noFill/>
        </a:ln>
      </xdr:spPr>
    </xdr:pic>
    <xdr:clientData/>
  </xdr:twoCellAnchor>
  <xdr:twoCellAnchor editAs="oneCell">
    <xdr:from>
      <xdr:col>7</xdr:col>
      <xdr:colOff>78105</xdr:colOff>
      <xdr:row>62</xdr:row>
      <xdr:rowOff>434340</xdr:rowOff>
    </xdr:from>
    <xdr:to>
      <xdr:col>7</xdr:col>
      <xdr:colOff>4191635</xdr:colOff>
      <xdr:row>62</xdr:row>
      <xdr:rowOff>2718435</xdr:rowOff>
    </xdr:to>
    <xdr:pic>
      <xdr:nvPicPr>
        <xdr:cNvPr id="32" name="Picture 31"/>
        <xdr:cNvPicPr/>
      </xdr:nvPicPr>
      <xdr:blipFill>
        <a:blip r:embed="rId31"/>
        <a:stretch>
          <a:fillRect/>
        </a:stretch>
      </xdr:blipFill>
      <xdr:spPr>
        <a:xfrm>
          <a:off x="8992870" y="102593140"/>
          <a:ext cx="4113530" cy="2284095"/>
        </a:xfrm>
        <a:prstGeom prst="rect">
          <a:avLst/>
        </a:prstGeom>
        <a:noFill/>
        <a:ln w="9525">
          <a:noFill/>
        </a:ln>
      </xdr:spPr>
    </xdr:pic>
    <xdr:clientData/>
  </xdr:twoCellAnchor>
  <xdr:twoCellAnchor editAs="oneCell">
    <xdr:from>
      <xdr:col>7</xdr:col>
      <xdr:colOff>69850</xdr:colOff>
      <xdr:row>63</xdr:row>
      <xdr:rowOff>1381125</xdr:rowOff>
    </xdr:from>
    <xdr:to>
      <xdr:col>7</xdr:col>
      <xdr:colOff>4183380</xdr:colOff>
      <xdr:row>63</xdr:row>
      <xdr:rowOff>3708400</xdr:rowOff>
    </xdr:to>
    <xdr:pic>
      <xdr:nvPicPr>
        <xdr:cNvPr id="33" name="Picture 32"/>
        <xdr:cNvPicPr/>
      </xdr:nvPicPr>
      <xdr:blipFill>
        <a:blip r:embed="rId32"/>
        <a:stretch>
          <a:fillRect/>
        </a:stretch>
      </xdr:blipFill>
      <xdr:spPr>
        <a:xfrm>
          <a:off x="8984615" y="106714290"/>
          <a:ext cx="4113530" cy="2327275"/>
        </a:xfrm>
        <a:prstGeom prst="rect">
          <a:avLst/>
        </a:prstGeom>
        <a:noFill/>
        <a:ln w="9525">
          <a:noFill/>
        </a:ln>
      </xdr:spPr>
    </xdr:pic>
    <xdr:clientData/>
  </xdr:twoCellAnchor>
  <xdr:twoCellAnchor editAs="oneCell">
    <xdr:from>
      <xdr:col>7</xdr:col>
      <xdr:colOff>86995</xdr:colOff>
      <xdr:row>65</xdr:row>
      <xdr:rowOff>590550</xdr:rowOff>
    </xdr:from>
    <xdr:to>
      <xdr:col>7</xdr:col>
      <xdr:colOff>4198620</xdr:colOff>
      <xdr:row>65</xdr:row>
      <xdr:rowOff>2877185</xdr:rowOff>
    </xdr:to>
    <xdr:pic>
      <xdr:nvPicPr>
        <xdr:cNvPr id="35" name="Picture 34"/>
        <xdr:cNvPicPr/>
      </xdr:nvPicPr>
      <xdr:blipFill>
        <a:blip r:embed="rId33"/>
        <a:stretch>
          <a:fillRect/>
        </a:stretch>
      </xdr:blipFill>
      <xdr:spPr>
        <a:xfrm>
          <a:off x="9001760" y="109962315"/>
          <a:ext cx="4111625" cy="2286635"/>
        </a:xfrm>
        <a:prstGeom prst="rect">
          <a:avLst/>
        </a:prstGeom>
        <a:noFill/>
        <a:ln w="9525">
          <a:noFill/>
        </a:ln>
      </xdr:spPr>
    </xdr:pic>
    <xdr:clientData/>
  </xdr:twoCellAnchor>
  <xdr:twoCellAnchor editAs="oneCell">
    <xdr:from>
      <xdr:col>7</xdr:col>
      <xdr:colOff>7620</xdr:colOff>
      <xdr:row>66</xdr:row>
      <xdr:rowOff>803910</xdr:rowOff>
    </xdr:from>
    <xdr:to>
      <xdr:col>7</xdr:col>
      <xdr:colOff>4119245</xdr:colOff>
      <xdr:row>66</xdr:row>
      <xdr:rowOff>3079115</xdr:rowOff>
    </xdr:to>
    <xdr:pic>
      <xdr:nvPicPr>
        <xdr:cNvPr id="36" name="Picture 35"/>
        <xdr:cNvPicPr/>
      </xdr:nvPicPr>
      <xdr:blipFill>
        <a:blip r:embed="rId34"/>
        <a:stretch>
          <a:fillRect/>
        </a:stretch>
      </xdr:blipFill>
      <xdr:spPr>
        <a:xfrm>
          <a:off x="8922385" y="113350040"/>
          <a:ext cx="4111625" cy="2275205"/>
        </a:xfrm>
        <a:prstGeom prst="rect">
          <a:avLst/>
        </a:prstGeom>
        <a:noFill/>
        <a:ln w="9525">
          <a:noFill/>
        </a:ln>
      </xdr:spPr>
    </xdr:pic>
    <xdr:clientData/>
  </xdr:twoCellAnchor>
  <xdr:twoCellAnchor editAs="oneCell">
    <xdr:from>
      <xdr:col>7</xdr:col>
      <xdr:colOff>77470</xdr:colOff>
      <xdr:row>67</xdr:row>
      <xdr:rowOff>631825</xdr:rowOff>
    </xdr:from>
    <xdr:to>
      <xdr:col>7</xdr:col>
      <xdr:colOff>4189095</xdr:colOff>
      <xdr:row>67</xdr:row>
      <xdr:rowOff>2917825</xdr:rowOff>
    </xdr:to>
    <xdr:pic>
      <xdr:nvPicPr>
        <xdr:cNvPr id="37" name="Picture 36"/>
        <xdr:cNvPicPr/>
      </xdr:nvPicPr>
      <xdr:blipFill>
        <a:blip r:embed="rId35"/>
        <a:stretch>
          <a:fillRect/>
        </a:stretch>
      </xdr:blipFill>
      <xdr:spPr>
        <a:xfrm>
          <a:off x="8992235" y="116352320"/>
          <a:ext cx="4111625" cy="2286000"/>
        </a:xfrm>
        <a:prstGeom prst="rect">
          <a:avLst/>
        </a:prstGeom>
        <a:noFill/>
        <a:ln w="9525">
          <a:noFill/>
        </a:ln>
      </xdr:spPr>
    </xdr:pic>
    <xdr:clientData/>
  </xdr:twoCellAnchor>
  <xdr:twoCellAnchor editAs="oneCell">
    <xdr:from>
      <xdr:col>7</xdr:col>
      <xdr:colOff>54610</xdr:colOff>
      <xdr:row>69</xdr:row>
      <xdr:rowOff>577215</xdr:rowOff>
    </xdr:from>
    <xdr:to>
      <xdr:col>7</xdr:col>
      <xdr:colOff>4168140</xdr:colOff>
      <xdr:row>69</xdr:row>
      <xdr:rowOff>2861310</xdr:rowOff>
    </xdr:to>
    <xdr:pic>
      <xdr:nvPicPr>
        <xdr:cNvPr id="38" name="Picture 37"/>
        <xdr:cNvPicPr/>
      </xdr:nvPicPr>
      <xdr:blipFill>
        <a:blip r:embed="rId36"/>
        <a:stretch>
          <a:fillRect/>
        </a:stretch>
      </xdr:blipFill>
      <xdr:spPr>
        <a:xfrm>
          <a:off x="8969375" y="119700675"/>
          <a:ext cx="4113530" cy="2284095"/>
        </a:xfrm>
        <a:prstGeom prst="rect">
          <a:avLst/>
        </a:prstGeom>
        <a:noFill/>
        <a:ln w="9525">
          <a:noFill/>
        </a:ln>
      </xdr:spPr>
    </xdr:pic>
    <xdr:clientData/>
  </xdr:twoCellAnchor>
  <xdr:twoCellAnchor editAs="oneCell">
    <xdr:from>
      <xdr:col>7</xdr:col>
      <xdr:colOff>54610</xdr:colOff>
      <xdr:row>70</xdr:row>
      <xdr:rowOff>793750</xdr:rowOff>
    </xdr:from>
    <xdr:to>
      <xdr:col>7</xdr:col>
      <xdr:colOff>4168140</xdr:colOff>
      <xdr:row>70</xdr:row>
      <xdr:rowOff>3079750</xdr:rowOff>
    </xdr:to>
    <xdr:pic>
      <xdr:nvPicPr>
        <xdr:cNvPr id="39" name="Picture 38"/>
        <xdr:cNvPicPr/>
      </xdr:nvPicPr>
      <xdr:blipFill>
        <a:blip r:embed="rId37"/>
        <a:stretch>
          <a:fillRect/>
        </a:stretch>
      </xdr:blipFill>
      <xdr:spPr>
        <a:xfrm>
          <a:off x="8969375" y="123091575"/>
          <a:ext cx="4113530" cy="2286000"/>
        </a:xfrm>
        <a:prstGeom prst="rect">
          <a:avLst/>
        </a:prstGeom>
        <a:noFill/>
        <a:ln w="9525">
          <a:noFill/>
        </a:ln>
      </xdr:spPr>
    </xdr:pic>
    <xdr:clientData/>
  </xdr:twoCellAnchor>
  <xdr:twoCellAnchor editAs="oneCell">
    <xdr:from>
      <xdr:col>7</xdr:col>
      <xdr:colOff>53975</xdr:colOff>
      <xdr:row>71</xdr:row>
      <xdr:rowOff>587375</xdr:rowOff>
    </xdr:from>
    <xdr:to>
      <xdr:col>7</xdr:col>
      <xdr:colOff>4167505</xdr:colOff>
      <xdr:row>71</xdr:row>
      <xdr:rowOff>2873375</xdr:rowOff>
    </xdr:to>
    <xdr:pic>
      <xdr:nvPicPr>
        <xdr:cNvPr id="40" name="Picture 39"/>
        <xdr:cNvPicPr/>
      </xdr:nvPicPr>
      <xdr:blipFill>
        <a:blip r:embed="rId38"/>
        <a:stretch>
          <a:fillRect/>
        </a:stretch>
      </xdr:blipFill>
      <xdr:spPr>
        <a:xfrm>
          <a:off x="8968740" y="126059565"/>
          <a:ext cx="4113530" cy="2286000"/>
        </a:xfrm>
        <a:prstGeom prst="rect">
          <a:avLst/>
        </a:prstGeom>
        <a:noFill/>
        <a:ln w="9525">
          <a:noFill/>
        </a:ln>
      </xdr:spPr>
    </xdr:pic>
    <xdr:clientData/>
  </xdr:twoCellAnchor>
  <xdr:twoCellAnchor editAs="oneCell">
    <xdr:from>
      <xdr:col>7</xdr:col>
      <xdr:colOff>38100</xdr:colOff>
      <xdr:row>73</xdr:row>
      <xdr:rowOff>688975</xdr:rowOff>
    </xdr:from>
    <xdr:to>
      <xdr:col>7</xdr:col>
      <xdr:colOff>4152265</xdr:colOff>
      <xdr:row>73</xdr:row>
      <xdr:rowOff>2976245</xdr:rowOff>
    </xdr:to>
    <xdr:pic>
      <xdr:nvPicPr>
        <xdr:cNvPr id="34" name="Picture 33"/>
        <xdr:cNvPicPr/>
      </xdr:nvPicPr>
      <xdr:blipFill>
        <a:blip r:embed="rId39"/>
        <a:stretch>
          <a:fillRect/>
        </a:stretch>
      </xdr:blipFill>
      <xdr:spPr>
        <a:xfrm>
          <a:off x="8952865" y="129513330"/>
          <a:ext cx="4114165" cy="2287270"/>
        </a:xfrm>
        <a:prstGeom prst="rect">
          <a:avLst/>
        </a:prstGeom>
        <a:noFill/>
        <a:ln w="9525">
          <a:noFill/>
        </a:ln>
      </xdr:spPr>
    </xdr:pic>
    <xdr:clientData/>
  </xdr:twoCellAnchor>
  <xdr:twoCellAnchor editAs="oneCell">
    <xdr:from>
      <xdr:col>7</xdr:col>
      <xdr:colOff>52705</xdr:colOff>
      <xdr:row>74</xdr:row>
      <xdr:rowOff>737870</xdr:rowOff>
    </xdr:from>
    <xdr:to>
      <xdr:col>7</xdr:col>
      <xdr:colOff>4166870</xdr:colOff>
      <xdr:row>74</xdr:row>
      <xdr:rowOff>3023870</xdr:rowOff>
    </xdr:to>
    <xdr:pic>
      <xdr:nvPicPr>
        <xdr:cNvPr id="41" name="Picture 40"/>
        <xdr:cNvPicPr/>
      </xdr:nvPicPr>
      <xdr:blipFill>
        <a:blip r:embed="rId40"/>
        <a:stretch>
          <a:fillRect/>
        </a:stretch>
      </xdr:blipFill>
      <xdr:spPr>
        <a:xfrm>
          <a:off x="8967470" y="132736590"/>
          <a:ext cx="4114165" cy="2286000"/>
        </a:xfrm>
        <a:prstGeom prst="rect">
          <a:avLst/>
        </a:prstGeom>
        <a:noFill/>
        <a:ln w="9525">
          <a:noFill/>
        </a:ln>
      </xdr:spPr>
    </xdr:pic>
    <xdr:clientData/>
  </xdr:twoCellAnchor>
  <xdr:twoCellAnchor editAs="oneCell">
    <xdr:from>
      <xdr:col>7</xdr:col>
      <xdr:colOff>58420</xdr:colOff>
      <xdr:row>76</xdr:row>
      <xdr:rowOff>607060</xdr:rowOff>
    </xdr:from>
    <xdr:to>
      <xdr:col>7</xdr:col>
      <xdr:colOff>4172585</xdr:colOff>
      <xdr:row>76</xdr:row>
      <xdr:rowOff>2896870</xdr:rowOff>
    </xdr:to>
    <xdr:pic>
      <xdr:nvPicPr>
        <xdr:cNvPr id="42" name="Picture 41"/>
        <xdr:cNvPicPr/>
      </xdr:nvPicPr>
      <xdr:blipFill>
        <a:blip r:embed="rId41"/>
        <a:stretch>
          <a:fillRect/>
        </a:stretch>
      </xdr:blipFill>
      <xdr:spPr>
        <a:xfrm>
          <a:off x="8973185" y="136008745"/>
          <a:ext cx="4114165" cy="2289810"/>
        </a:xfrm>
        <a:prstGeom prst="rect">
          <a:avLst/>
        </a:prstGeom>
        <a:noFill/>
        <a:ln w="9525">
          <a:noFill/>
        </a:ln>
      </xdr:spPr>
    </xdr:pic>
    <xdr:clientData/>
  </xdr:twoCellAnchor>
  <xdr:twoCellAnchor editAs="oneCell">
    <xdr:from>
      <xdr:col>7</xdr:col>
      <xdr:colOff>117475</xdr:colOff>
      <xdr:row>81</xdr:row>
      <xdr:rowOff>723900</xdr:rowOff>
    </xdr:from>
    <xdr:to>
      <xdr:col>7</xdr:col>
      <xdr:colOff>4137660</xdr:colOff>
      <xdr:row>81</xdr:row>
      <xdr:rowOff>3009900</xdr:rowOff>
    </xdr:to>
    <xdr:pic>
      <xdr:nvPicPr>
        <xdr:cNvPr id="43" name="Picture 42"/>
        <xdr:cNvPicPr/>
      </xdr:nvPicPr>
      <xdr:blipFill>
        <a:blip r:embed="rId42"/>
        <a:stretch>
          <a:fillRect/>
        </a:stretch>
      </xdr:blipFill>
      <xdr:spPr>
        <a:xfrm>
          <a:off x="9032240" y="149000845"/>
          <a:ext cx="4020185" cy="2286000"/>
        </a:xfrm>
        <a:prstGeom prst="rect">
          <a:avLst/>
        </a:prstGeom>
        <a:noFill/>
        <a:ln w="9525">
          <a:noFill/>
        </a:ln>
      </xdr:spPr>
    </xdr:pic>
    <xdr:clientData/>
  </xdr:twoCellAnchor>
  <xdr:twoCellAnchor editAs="oneCell">
    <xdr:from>
      <xdr:col>7</xdr:col>
      <xdr:colOff>66675</xdr:colOff>
      <xdr:row>77</xdr:row>
      <xdr:rowOff>608965</xdr:rowOff>
    </xdr:from>
    <xdr:to>
      <xdr:col>7</xdr:col>
      <xdr:colOff>4178300</xdr:colOff>
      <xdr:row>77</xdr:row>
      <xdr:rowOff>2900680</xdr:rowOff>
    </xdr:to>
    <xdr:pic>
      <xdr:nvPicPr>
        <xdr:cNvPr id="44" name="Picture 43"/>
        <xdr:cNvPicPr/>
      </xdr:nvPicPr>
      <xdr:blipFill>
        <a:blip r:embed="rId43"/>
        <a:stretch>
          <a:fillRect/>
        </a:stretch>
      </xdr:blipFill>
      <xdr:spPr>
        <a:xfrm>
          <a:off x="8981440" y="139185015"/>
          <a:ext cx="4111625" cy="2291715"/>
        </a:xfrm>
        <a:prstGeom prst="rect">
          <a:avLst/>
        </a:prstGeom>
        <a:noFill/>
        <a:ln w="9525">
          <a:noFill/>
        </a:ln>
      </xdr:spPr>
    </xdr:pic>
    <xdr:clientData/>
  </xdr:twoCellAnchor>
  <xdr:twoCellAnchor editAs="oneCell">
    <xdr:from>
      <xdr:col>7</xdr:col>
      <xdr:colOff>39370</xdr:colOff>
      <xdr:row>78</xdr:row>
      <xdr:rowOff>526415</xdr:rowOff>
    </xdr:from>
    <xdr:to>
      <xdr:col>7</xdr:col>
      <xdr:colOff>4152265</xdr:colOff>
      <xdr:row>78</xdr:row>
      <xdr:rowOff>2812415</xdr:rowOff>
    </xdr:to>
    <xdr:pic>
      <xdr:nvPicPr>
        <xdr:cNvPr id="45" name="Picture 44"/>
        <xdr:cNvPicPr/>
      </xdr:nvPicPr>
      <xdr:blipFill>
        <a:blip r:embed="rId44"/>
        <a:stretch>
          <a:fillRect/>
        </a:stretch>
      </xdr:blipFill>
      <xdr:spPr>
        <a:xfrm>
          <a:off x="8954135" y="142276830"/>
          <a:ext cx="4112895" cy="2286000"/>
        </a:xfrm>
        <a:prstGeom prst="rect">
          <a:avLst/>
        </a:prstGeom>
        <a:noFill/>
        <a:ln w="9525">
          <a:noFill/>
        </a:ln>
      </xdr:spPr>
    </xdr:pic>
    <xdr:clientData/>
  </xdr:twoCellAnchor>
  <xdr:twoCellAnchor editAs="oneCell">
    <xdr:from>
      <xdr:col>7</xdr:col>
      <xdr:colOff>71120</xdr:colOff>
      <xdr:row>79</xdr:row>
      <xdr:rowOff>641350</xdr:rowOff>
    </xdr:from>
    <xdr:to>
      <xdr:col>7</xdr:col>
      <xdr:colOff>4185285</xdr:colOff>
      <xdr:row>79</xdr:row>
      <xdr:rowOff>2927350</xdr:rowOff>
    </xdr:to>
    <xdr:pic>
      <xdr:nvPicPr>
        <xdr:cNvPr id="46" name="Picture 45"/>
        <xdr:cNvPicPr/>
      </xdr:nvPicPr>
      <xdr:blipFill>
        <a:blip r:embed="rId45"/>
        <a:stretch>
          <a:fillRect/>
        </a:stretch>
      </xdr:blipFill>
      <xdr:spPr>
        <a:xfrm>
          <a:off x="8985885" y="145566130"/>
          <a:ext cx="4114165" cy="2286000"/>
        </a:xfrm>
        <a:prstGeom prst="rect">
          <a:avLst/>
        </a:prstGeom>
        <a:noFill/>
        <a:ln w="9525">
          <a:noFill/>
        </a:ln>
      </xdr:spPr>
    </xdr:pic>
    <xdr:clientData/>
  </xdr:twoCellAnchor>
  <xdr:twoCellAnchor editAs="oneCell">
    <xdr:from>
      <xdr:col>7</xdr:col>
      <xdr:colOff>40640</xdr:colOff>
      <xdr:row>82</xdr:row>
      <xdr:rowOff>633095</xdr:rowOff>
    </xdr:from>
    <xdr:to>
      <xdr:col>7</xdr:col>
      <xdr:colOff>4153535</xdr:colOff>
      <xdr:row>82</xdr:row>
      <xdr:rowOff>2919095</xdr:rowOff>
    </xdr:to>
    <xdr:pic>
      <xdr:nvPicPr>
        <xdr:cNvPr id="47" name="Picture 46"/>
        <xdr:cNvPicPr/>
      </xdr:nvPicPr>
      <xdr:blipFill>
        <a:blip r:embed="rId46"/>
        <a:stretch>
          <a:fillRect/>
        </a:stretch>
      </xdr:blipFill>
      <xdr:spPr>
        <a:xfrm>
          <a:off x="8955405" y="152085040"/>
          <a:ext cx="4112895" cy="2286000"/>
        </a:xfrm>
        <a:prstGeom prst="rect">
          <a:avLst/>
        </a:prstGeom>
        <a:noFill/>
        <a:ln w="9525">
          <a:noFill/>
        </a:ln>
      </xdr:spPr>
    </xdr:pic>
    <xdr:clientData/>
  </xdr:twoCellAnchor>
  <xdr:twoCellAnchor editAs="oneCell">
    <xdr:from>
      <xdr:col>7</xdr:col>
      <xdr:colOff>55245</xdr:colOff>
      <xdr:row>84</xdr:row>
      <xdr:rowOff>698500</xdr:rowOff>
    </xdr:from>
    <xdr:to>
      <xdr:col>7</xdr:col>
      <xdr:colOff>4168140</xdr:colOff>
      <xdr:row>84</xdr:row>
      <xdr:rowOff>2983865</xdr:rowOff>
    </xdr:to>
    <xdr:pic>
      <xdr:nvPicPr>
        <xdr:cNvPr id="48" name="Picture 47"/>
        <xdr:cNvPicPr/>
      </xdr:nvPicPr>
      <xdr:blipFill>
        <a:blip r:embed="rId47"/>
        <a:stretch>
          <a:fillRect/>
        </a:stretch>
      </xdr:blipFill>
      <xdr:spPr>
        <a:xfrm>
          <a:off x="8970010" y="155503245"/>
          <a:ext cx="4112895" cy="2285365"/>
        </a:xfrm>
        <a:prstGeom prst="rect">
          <a:avLst/>
        </a:prstGeom>
        <a:noFill/>
        <a:ln w="9525">
          <a:noFill/>
        </a:ln>
      </xdr:spPr>
    </xdr:pic>
    <xdr:clientData/>
  </xdr:twoCellAnchor>
  <xdr:twoCellAnchor editAs="oneCell">
    <xdr:from>
      <xdr:col>7</xdr:col>
      <xdr:colOff>48260</xdr:colOff>
      <xdr:row>85</xdr:row>
      <xdr:rowOff>679450</xdr:rowOff>
    </xdr:from>
    <xdr:to>
      <xdr:col>7</xdr:col>
      <xdr:colOff>4161155</xdr:colOff>
      <xdr:row>85</xdr:row>
      <xdr:rowOff>2874010</xdr:rowOff>
    </xdr:to>
    <xdr:pic>
      <xdr:nvPicPr>
        <xdr:cNvPr id="49" name="Picture 48"/>
        <xdr:cNvPicPr/>
      </xdr:nvPicPr>
      <xdr:blipFill>
        <a:blip r:embed="rId48"/>
        <a:stretch>
          <a:fillRect/>
        </a:stretch>
      </xdr:blipFill>
      <xdr:spPr>
        <a:xfrm>
          <a:off x="8963025" y="158659195"/>
          <a:ext cx="4112895" cy="2194560"/>
        </a:xfrm>
        <a:prstGeom prst="rect">
          <a:avLst/>
        </a:prstGeom>
        <a:noFill/>
        <a:ln w="9525">
          <a:noFill/>
        </a:ln>
      </xdr:spPr>
    </xdr:pic>
    <xdr:clientData/>
  </xdr:twoCellAnchor>
  <xdr:twoCellAnchor editAs="oneCell">
    <xdr:from>
      <xdr:col>7</xdr:col>
      <xdr:colOff>73025</xdr:colOff>
      <xdr:row>86</xdr:row>
      <xdr:rowOff>615950</xdr:rowOff>
    </xdr:from>
    <xdr:to>
      <xdr:col>7</xdr:col>
      <xdr:colOff>4184650</xdr:colOff>
      <xdr:row>86</xdr:row>
      <xdr:rowOff>2901950</xdr:rowOff>
    </xdr:to>
    <xdr:pic>
      <xdr:nvPicPr>
        <xdr:cNvPr id="50" name="Picture 49"/>
        <xdr:cNvPicPr/>
      </xdr:nvPicPr>
      <xdr:blipFill>
        <a:blip r:embed="rId49"/>
        <a:stretch>
          <a:fillRect/>
        </a:stretch>
      </xdr:blipFill>
      <xdr:spPr>
        <a:xfrm>
          <a:off x="8987790" y="161770695"/>
          <a:ext cx="4111625" cy="2286000"/>
        </a:xfrm>
        <a:prstGeom prst="rect">
          <a:avLst/>
        </a:prstGeom>
        <a:noFill/>
        <a:ln w="9525">
          <a:noFill/>
        </a:ln>
      </xdr:spPr>
    </xdr:pic>
    <xdr:clientData/>
  </xdr:twoCellAnchor>
  <xdr:twoCellAnchor editAs="oneCell">
    <xdr:from>
      <xdr:col>7</xdr:col>
      <xdr:colOff>60325</xdr:colOff>
      <xdr:row>87</xdr:row>
      <xdr:rowOff>698500</xdr:rowOff>
    </xdr:from>
    <xdr:to>
      <xdr:col>7</xdr:col>
      <xdr:colOff>4171950</xdr:colOff>
      <xdr:row>87</xdr:row>
      <xdr:rowOff>2984500</xdr:rowOff>
    </xdr:to>
    <xdr:pic>
      <xdr:nvPicPr>
        <xdr:cNvPr id="51" name="Picture 50"/>
        <xdr:cNvPicPr/>
      </xdr:nvPicPr>
      <xdr:blipFill>
        <a:blip r:embed="rId50"/>
        <a:stretch>
          <a:fillRect/>
        </a:stretch>
      </xdr:blipFill>
      <xdr:spPr>
        <a:xfrm>
          <a:off x="8975090" y="165028245"/>
          <a:ext cx="4111625" cy="2286000"/>
        </a:xfrm>
        <a:prstGeom prst="rect">
          <a:avLst/>
        </a:prstGeom>
        <a:noFill/>
        <a:ln w="9525">
          <a:noFill/>
        </a:ln>
      </xdr:spPr>
    </xdr:pic>
    <xdr:clientData/>
  </xdr:twoCellAnchor>
  <xdr:twoCellAnchor editAs="oneCell">
    <xdr:from>
      <xdr:col>7</xdr:col>
      <xdr:colOff>28575</xdr:colOff>
      <xdr:row>89</xdr:row>
      <xdr:rowOff>657860</xdr:rowOff>
    </xdr:from>
    <xdr:to>
      <xdr:col>7</xdr:col>
      <xdr:colOff>4145915</xdr:colOff>
      <xdr:row>89</xdr:row>
      <xdr:rowOff>2945130</xdr:rowOff>
    </xdr:to>
    <xdr:pic>
      <xdr:nvPicPr>
        <xdr:cNvPr id="52" name="Picture 51"/>
        <xdr:cNvPicPr/>
      </xdr:nvPicPr>
      <xdr:blipFill>
        <a:blip r:embed="rId51"/>
        <a:stretch>
          <a:fillRect/>
        </a:stretch>
      </xdr:blipFill>
      <xdr:spPr>
        <a:xfrm>
          <a:off x="8943340" y="168340405"/>
          <a:ext cx="4117340" cy="2287270"/>
        </a:xfrm>
        <a:prstGeom prst="rect">
          <a:avLst/>
        </a:prstGeom>
        <a:noFill/>
        <a:ln w="9525">
          <a:noFill/>
        </a:ln>
      </xdr:spPr>
    </xdr:pic>
    <xdr:clientData/>
  </xdr:twoCellAnchor>
  <xdr:twoCellAnchor editAs="oneCell">
    <xdr:from>
      <xdr:col>7</xdr:col>
      <xdr:colOff>76200</xdr:colOff>
      <xdr:row>90</xdr:row>
      <xdr:rowOff>1446530</xdr:rowOff>
    </xdr:from>
    <xdr:to>
      <xdr:col>7</xdr:col>
      <xdr:colOff>4193540</xdr:colOff>
      <xdr:row>90</xdr:row>
      <xdr:rowOff>3732530</xdr:rowOff>
    </xdr:to>
    <xdr:pic>
      <xdr:nvPicPr>
        <xdr:cNvPr id="53" name="Picture 52"/>
        <xdr:cNvPicPr/>
      </xdr:nvPicPr>
      <xdr:blipFill>
        <a:blip r:embed="rId52"/>
        <a:stretch>
          <a:fillRect/>
        </a:stretch>
      </xdr:blipFill>
      <xdr:spPr>
        <a:xfrm>
          <a:off x="8990965" y="172304075"/>
          <a:ext cx="4117340" cy="2286000"/>
        </a:xfrm>
        <a:prstGeom prst="rect">
          <a:avLst/>
        </a:prstGeom>
        <a:noFill/>
        <a:ln w="9525">
          <a:noFill/>
        </a:ln>
      </xdr:spPr>
    </xdr:pic>
    <xdr:clientData/>
  </xdr:twoCellAnchor>
  <xdr:twoCellAnchor editAs="oneCell">
    <xdr:from>
      <xdr:col>7</xdr:col>
      <xdr:colOff>34925</xdr:colOff>
      <xdr:row>92</xdr:row>
      <xdr:rowOff>572770</xdr:rowOff>
    </xdr:from>
    <xdr:to>
      <xdr:col>7</xdr:col>
      <xdr:colOff>4152265</xdr:colOff>
      <xdr:row>92</xdr:row>
      <xdr:rowOff>2860040</xdr:rowOff>
    </xdr:to>
    <xdr:pic>
      <xdr:nvPicPr>
        <xdr:cNvPr id="54" name="Picture 53"/>
        <xdr:cNvPicPr/>
      </xdr:nvPicPr>
      <xdr:blipFill>
        <a:blip r:embed="rId53"/>
        <a:stretch>
          <a:fillRect/>
        </a:stretch>
      </xdr:blipFill>
      <xdr:spPr>
        <a:xfrm>
          <a:off x="8949690" y="175418115"/>
          <a:ext cx="4117340" cy="2287270"/>
        </a:xfrm>
        <a:prstGeom prst="rect">
          <a:avLst/>
        </a:prstGeom>
        <a:noFill/>
        <a:ln w="9525">
          <a:noFill/>
        </a:ln>
      </xdr:spPr>
    </xdr:pic>
    <xdr:clientData/>
  </xdr:twoCellAnchor>
  <xdr:twoCellAnchor editAs="oneCell">
    <xdr:from>
      <xdr:col>7</xdr:col>
      <xdr:colOff>78105</xdr:colOff>
      <xdr:row>93</xdr:row>
      <xdr:rowOff>789940</xdr:rowOff>
    </xdr:from>
    <xdr:to>
      <xdr:col>7</xdr:col>
      <xdr:colOff>4195445</xdr:colOff>
      <xdr:row>93</xdr:row>
      <xdr:rowOff>3075940</xdr:rowOff>
    </xdr:to>
    <xdr:pic>
      <xdr:nvPicPr>
        <xdr:cNvPr id="55" name="Picture 54"/>
        <xdr:cNvPicPr/>
      </xdr:nvPicPr>
      <xdr:blipFill>
        <a:blip r:embed="rId54"/>
        <a:stretch>
          <a:fillRect/>
        </a:stretch>
      </xdr:blipFill>
      <xdr:spPr>
        <a:xfrm>
          <a:off x="8992870" y="178810285"/>
          <a:ext cx="4117340" cy="2286000"/>
        </a:xfrm>
        <a:prstGeom prst="rect">
          <a:avLst/>
        </a:prstGeom>
        <a:noFill/>
        <a:ln w="9525">
          <a:noFill/>
        </a:ln>
      </xdr:spPr>
    </xdr:pic>
    <xdr:clientData/>
  </xdr:twoCellAnchor>
  <xdr:twoCellAnchor editAs="oneCell">
    <xdr:from>
      <xdr:col>7</xdr:col>
      <xdr:colOff>71120</xdr:colOff>
      <xdr:row>94</xdr:row>
      <xdr:rowOff>487045</xdr:rowOff>
    </xdr:from>
    <xdr:to>
      <xdr:col>7</xdr:col>
      <xdr:colOff>4188460</xdr:colOff>
      <xdr:row>94</xdr:row>
      <xdr:rowOff>2773045</xdr:rowOff>
    </xdr:to>
    <xdr:pic>
      <xdr:nvPicPr>
        <xdr:cNvPr id="56" name="Picture 55"/>
        <xdr:cNvPicPr/>
      </xdr:nvPicPr>
      <xdr:blipFill>
        <a:blip r:embed="rId55"/>
        <a:stretch>
          <a:fillRect/>
        </a:stretch>
      </xdr:blipFill>
      <xdr:spPr>
        <a:xfrm>
          <a:off x="8985885" y="181682390"/>
          <a:ext cx="4117340" cy="2286000"/>
        </a:xfrm>
        <a:prstGeom prst="rect">
          <a:avLst/>
        </a:prstGeom>
        <a:noFill/>
        <a:ln w="9525">
          <a:noFill/>
        </a:ln>
      </xdr:spPr>
    </xdr:pic>
    <xdr:clientData/>
  </xdr:twoCellAnchor>
  <xdr:twoCellAnchor editAs="oneCell">
    <xdr:from>
      <xdr:col>7</xdr:col>
      <xdr:colOff>70485</xdr:colOff>
      <xdr:row>95</xdr:row>
      <xdr:rowOff>600075</xdr:rowOff>
    </xdr:from>
    <xdr:to>
      <xdr:col>7</xdr:col>
      <xdr:colOff>4187825</xdr:colOff>
      <xdr:row>95</xdr:row>
      <xdr:rowOff>2886075</xdr:rowOff>
    </xdr:to>
    <xdr:pic>
      <xdr:nvPicPr>
        <xdr:cNvPr id="57" name="Picture 56"/>
        <xdr:cNvPicPr/>
      </xdr:nvPicPr>
      <xdr:blipFill>
        <a:blip r:embed="rId56"/>
        <a:stretch>
          <a:fillRect/>
        </a:stretch>
      </xdr:blipFill>
      <xdr:spPr>
        <a:xfrm>
          <a:off x="8985250" y="184970420"/>
          <a:ext cx="4117340" cy="2286000"/>
        </a:xfrm>
        <a:prstGeom prst="rect">
          <a:avLst/>
        </a:prstGeom>
        <a:noFill/>
        <a:ln w="9525">
          <a:noFill/>
        </a:ln>
      </xdr:spPr>
    </xdr:pic>
    <xdr:clientData/>
  </xdr:twoCellAnchor>
  <xdr:twoCellAnchor editAs="oneCell">
    <xdr:from>
      <xdr:col>7</xdr:col>
      <xdr:colOff>76835</xdr:colOff>
      <xdr:row>100</xdr:row>
      <xdr:rowOff>795020</xdr:rowOff>
    </xdr:from>
    <xdr:to>
      <xdr:col>7</xdr:col>
      <xdr:colOff>4194175</xdr:colOff>
      <xdr:row>100</xdr:row>
      <xdr:rowOff>3082290</xdr:rowOff>
    </xdr:to>
    <xdr:pic>
      <xdr:nvPicPr>
        <xdr:cNvPr id="61" name="Picture 60"/>
        <xdr:cNvPicPr/>
      </xdr:nvPicPr>
      <xdr:blipFill>
        <a:blip r:embed="rId57"/>
        <a:stretch>
          <a:fillRect/>
        </a:stretch>
      </xdr:blipFill>
      <xdr:spPr>
        <a:xfrm>
          <a:off x="8991600" y="195045965"/>
          <a:ext cx="4117340" cy="2287270"/>
        </a:xfrm>
        <a:prstGeom prst="rect">
          <a:avLst/>
        </a:prstGeom>
        <a:noFill/>
        <a:ln w="9525">
          <a:noFill/>
        </a:ln>
      </xdr:spPr>
    </xdr:pic>
    <xdr:clientData/>
  </xdr:twoCellAnchor>
  <xdr:twoCellAnchor editAs="oneCell">
    <xdr:from>
      <xdr:col>7</xdr:col>
      <xdr:colOff>34925</xdr:colOff>
      <xdr:row>101</xdr:row>
      <xdr:rowOff>836930</xdr:rowOff>
    </xdr:from>
    <xdr:to>
      <xdr:col>7</xdr:col>
      <xdr:colOff>4152265</xdr:colOff>
      <xdr:row>101</xdr:row>
      <xdr:rowOff>3122930</xdr:rowOff>
    </xdr:to>
    <xdr:pic>
      <xdr:nvPicPr>
        <xdr:cNvPr id="62" name="Picture 61"/>
        <xdr:cNvPicPr/>
      </xdr:nvPicPr>
      <xdr:blipFill>
        <a:blip r:embed="rId58"/>
        <a:stretch>
          <a:fillRect/>
        </a:stretch>
      </xdr:blipFill>
      <xdr:spPr>
        <a:xfrm>
          <a:off x="8949690" y="198262875"/>
          <a:ext cx="4117340" cy="2286000"/>
        </a:xfrm>
        <a:prstGeom prst="rect">
          <a:avLst/>
        </a:prstGeom>
        <a:noFill/>
        <a:ln w="9525">
          <a:noFill/>
        </a:ln>
      </xdr:spPr>
    </xdr:pic>
    <xdr:clientData/>
  </xdr:twoCellAnchor>
  <xdr:twoCellAnchor editAs="oneCell">
    <xdr:from>
      <xdr:col>7</xdr:col>
      <xdr:colOff>40640</xdr:colOff>
      <xdr:row>103</xdr:row>
      <xdr:rowOff>731520</xdr:rowOff>
    </xdr:from>
    <xdr:to>
      <xdr:col>7</xdr:col>
      <xdr:colOff>4157980</xdr:colOff>
      <xdr:row>103</xdr:row>
      <xdr:rowOff>3019425</xdr:rowOff>
    </xdr:to>
    <xdr:pic>
      <xdr:nvPicPr>
        <xdr:cNvPr id="63" name="Picture 62"/>
        <xdr:cNvPicPr/>
      </xdr:nvPicPr>
      <xdr:blipFill>
        <a:blip r:embed="rId59"/>
        <a:stretch>
          <a:fillRect/>
        </a:stretch>
      </xdr:blipFill>
      <xdr:spPr>
        <a:xfrm>
          <a:off x="8955405" y="201510265"/>
          <a:ext cx="4117340" cy="2287905"/>
        </a:xfrm>
        <a:prstGeom prst="rect">
          <a:avLst/>
        </a:prstGeom>
        <a:noFill/>
        <a:ln w="9525">
          <a:noFill/>
        </a:ln>
      </xdr:spPr>
    </xdr:pic>
    <xdr:clientData/>
  </xdr:twoCellAnchor>
  <xdr:twoCellAnchor editAs="oneCell">
    <xdr:from>
      <xdr:col>7</xdr:col>
      <xdr:colOff>62865</xdr:colOff>
      <xdr:row>104</xdr:row>
      <xdr:rowOff>607060</xdr:rowOff>
    </xdr:from>
    <xdr:to>
      <xdr:col>7</xdr:col>
      <xdr:colOff>4180205</xdr:colOff>
      <xdr:row>104</xdr:row>
      <xdr:rowOff>2893060</xdr:rowOff>
    </xdr:to>
    <xdr:pic>
      <xdr:nvPicPr>
        <xdr:cNvPr id="64" name="Picture 63"/>
        <xdr:cNvPicPr/>
      </xdr:nvPicPr>
      <xdr:blipFill>
        <a:blip r:embed="rId60"/>
        <a:stretch>
          <a:fillRect/>
        </a:stretch>
      </xdr:blipFill>
      <xdr:spPr>
        <a:xfrm>
          <a:off x="8977630" y="204560805"/>
          <a:ext cx="4117340" cy="2286000"/>
        </a:xfrm>
        <a:prstGeom prst="rect">
          <a:avLst/>
        </a:prstGeom>
        <a:noFill/>
        <a:ln w="9525">
          <a:noFill/>
        </a:ln>
      </xdr:spPr>
    </xdr:pic>
    <xdr:clientData/>
  </xdr:twoCellAnchor>
  <xdr:twoCellAnchor editAs="oneCell">
    <xdr:from>
      <xdr:col>7</xdr:col>
      <xdr:colOff>71755</xdr:colOff>
      <xdr:row>106</xdr:row>
      <xdr:rowOff>463550</xdr:rowOff>
    </xdr:from>
    <xdr:to>
      <xdr:col>7</xdr:col>
      <xdr:colOff>4189095</xdr:colOff>
      <xdr:row>106</xdr:row>
      <xdr:rowOff>2750820</xdr:rowOff>
    </xdr:to>
    <xdr:pic>
      <xdr:nvPicPr>
        <xdr:cNvPr id="65" name="Picture 64"/>
        <xdr:cNvPicPr/>
      </xdr:nvPicPr>
      <xdr:blipFill>
        <a:blip r:embed="rId61"/>
        <a:stretch>
          <a:fillRect/>
        </a:stretch>
      </xdr:blipFill>
      <xdr:spPr>
        <a:xfrm>
          <a:off x="8986520" y="207770095"/>
          <a:ext cx="4117340" cy="2287270"/>
        </a:xfrm>
        <a:prstGeom prst="rect">
          <a:avLst/>
        </a:prstGeom>
        <a:noFill/>
        <a:ln w="9525">
          <a:noFill/>
        </a:ln>
      </xdr:spPr>
    </xdr:pic>
    <xdr:clientData/>
  </xdr:twoCellAnchor>
  <xdr:twoCellAnchor editAs="oneCell">
    <xdr:from>
      <xdr:col>7</xdr:col>
      <xdr:colOff>18415</xdr:colOff>
      <xdr:row>107</xdr:row>
      <xdr:rowOff>218440</xdr:rowOff>
    </xdr:from>
    <xdr:to>
      <xdr:col>7</xdr:col>
      <xdr:colOff>4135755</xdr:colOff>
      <xdr:row>107</xdr:row>
      <xdr:rowOff>2504440</xdr:rowOff>
    </xdr:to>
    <xdr:pic>
      <xdr:nvPicPr>
        <xdr:cNvPr id="66" name="Picture 65"/>
        <xdr:cNvPicPr/>
      </xdr:nvPicPr>
      <xdr:blipFill>
        <a:blip r:embed="rId62"/>
        <a:stretch>
          <a:fillRect/>
        </a:stretch>
      </xdr:blipFill>
      <xdr:spPr>
        <a:xfrm>
          <a:off x="8933180" y="210699985"/>
          <a:ext cx="4117340" cy="2286000"/>
        </a:xfrm>
        <a:prstGeom prst="rect">
          <a:avLst/>
        </a:prstGeom>
        <a:noFill/>
        <a:ln w="9525">
          <a:noFill/>
        </a:ln>
      </xdr:spPr>
    </xdr:pic>
    <xdr:clientData/>
  </xdr:twoCellAnchor>
  <xdr:twoCellAnchor editAs="oneCell">
    <xdr:from>
      <xdr:col>7</xdr:col>
      <xdr:colOff>33655</xdr:colOff>
      <xdr:row>109</xdr:row>
      <xdr:rowOff>203200</xdr:rowOff>
    </xdr:from>
    <xdr:to>
      <xdr:col>7</xdr:col>
      <xdr:colOff>4150995</xdr:colOff>
      <xdr:row>109</xdr:row>
      <xdr:rowOff>2489835</xdr:rowOff>
    </xdr:to>
    <xdr:pic>
      <xdr:nvPicPr>
        <xdr:cNvPr id="67" name="Picture 66"/>
        <xdr:cNvPicPr/>
      </xdr:nvPicPr>
      <xdr:blipFill>
        <a:blip r:embed="rId63"/>
        <a:stretch>
          <a:fillRect/>
        </a:stretch>
      </xdr:blipFill>
      <xdr:spPr>
        <a:xfrm>
          <a:off x="8948420" y="213402545"/>
          <a:ext cx="4117340" cy="2286635"/>
        </a:xfrm>
        <a:prstGeom prst="rect">
          <a:avLst/>
        </a:prstGeom>
        <a:noFill/>
        <a:ln w="9525">
          <a:noFill/>
        </a:ln>
      </xdr:spPr>
    </xdr:pic>
    <xdr:clientData/>
  </xdr:twoCellAnchor>
  <xdr:twoCellAnchor editAs="oneCell">
    <xdr:from>
      <xdr:col>7</xdr:col>
      <xdr:colOff>48895</xdr:colOff>
      <xdr:row>110</xdr:row>
      <xdr:rowOff>222885</xdr:rowOff>
    </xdr:from>
    <xdr:to>
      <xdr:col>7</xdr:col>
      <xdr:colOff>4166235</xdr:colOff>
      <xdr:row>110</xdr:row>
      <xdr:rowOff>2508885</xdr:rowOff>
    </xdr:to>
    <xdr:pic>
      <xdr:nvPicPr>
        <xdr:cNvPr id="68" name="Picture 67"/>
        <xdr:cNvPicPr/>
      </xdr:nvPicPr>
      <xdr:blipFill>
        <a:blip r:embed="rId64"/>
        <a:stretch>
          <a:fillRect/>
        </a:stretch>
      </xdr:blipFill>
      <xdr:spPr>
        <a:xfrm>
          <a:off x="8963660" y="215962230"/>
          <a:ext cx="4117340" cy="2286000"/>
        </a:xfrm>
        <a:prstGeom prst="rect">
          <a:avLst/>
        </a:prstGeom>
        <a:noFill/>
        <a:ln w="9525">
          <a:noFill/>
        </a:ln>
      </xdr:spPr>
    </xdr:pic>
    <xdr:clientData/>
  </xdr:twoCellAnchor>
  <xdr:twoCellAnchor editAs="oneCell">
    <xdr:from>
      <xdr:col>7</xdr:col>
      <xdr:colOff>81280</xdr:colOff>
      <xdr:row>112</xdr:row>
      <xdr:rowOff>796925</xdr:rowOff>
    </xdr:from>
    <xdr:to>
      <xdr:col>7</xdr:col>
      <xdr:colOff>4197985</xdr:colOff>
      <xdr:row>112</xdr:row>
      <xdr:rowOff>3086100</xdr:rowOff>
    </xdr:to>
    <xdr:pic>
      <xdr:nvPicPr>
        <xdr:cNvPr id="69" name="Picture 68"/>
        <xdr:cNvPicPr/>
      </xdr:nvPicPr>
      <xdr:blipFill>
        <a:blip r:embed="rId65"/>
        <a:stretch>
          <a:fillRect/>
        </a:stretch>
      </xdr:blipFill>
      <xdr:spPr>
        <a:xfrm>
          <a:off x="8996045" y="219254070"/>
          <a:ext cx="4116705" cy="2289175"/>
        </a:xfrm>
        <a:prstGeom prst="rect">
          <a:avLst/>
        </a:prstGeom>
        <a:noFill/>
        <a:ln w="9525">
          <a:noFill/>
        </a:ln>
      </xdr:spPr>
    </xdr:pic>
    <xdr:clientData/>
  </xdr:twoCellAnchor>
  <xdr:twoCellAnchor editAs="oneCell">
    <xdr:from>
      <xdr:col>7</xdr:col>
      <xdr:colOff>57150</xdr:colOff>
      <xdr:row>114</xdr:row>
      <xdr:rowOff>812800</xdr:rowOff>
    </xdr:from>
    <xdr:to>
      <xdr:col>7</xdr:col>
      <xdr:colOff>4173855</xdr:colOff>
      <xdr:row>114</xdr:row>
      <xdr:rowOff>3101975</xdr:rowOff>
    </xdr:to>
    <xdr:pic>
      <xdr:nvPicPr>
        <xdr:cNvPr id="70" name="Picture 69"/>
        <xdr:cNvPicPr/>
      </xdr:nvPicPr>
      <xdr:blipFill>
        <a:blip r:embed="rId66"/>
        <a:stretch>
          <a:fillRect/>
        </a:stretch>
      </xdr:blipFill>
      <xdr:spPr>
        <a:xfrm>
          <a:off x="8971915" y="222622745"/>
          <a:ext cx="4116705" cy="2289175"/>
        </a:xfrm>
        <a:prstGeom prst="rect">
          <a:avLst/>
        </a:prstGeom>
        <a:noFill/>
        <a:ln w="9525">
          <a:noFill/>
        </a:ln>
      </xdr:spPr>
    </xdr:pic>
    <xdr:clientData/>
  </xdr:twoCellAnchor>
  <xdr:twoCellAnchor editAs="oneCell">
    <xdr:from>
      <xdr:col>7</xdr:col>
      <xdr:colOff>34925</xdr:colOff>
      <xdr:row>116</xdr:row>
      <xdr:rowOff>768350</xdr:rowOff>
    </xdr:from>
    <xdr:to>
      <xdr:col>7</xdr:col>
      <xdr:colOff>4146550</xdr:colOff>
      <xdr:row>116</xdr:row>
      <xdr:rowOff>3054350</xdr:rowOff>
    </xdr:to>
    <xdr:pic>
      <xdr:nvPicPr>
        <xdr:cNvPr id="71" name="Picture 70"/>
        <xdr:cNvPicPr/>
      </xdr:nvPicPr>
      <xdr:blipFill>
        <a:blip r:embed="rId67"/>
        <a:stretch>
          <a:fillRect/>
        </a:stretch>
      </xdr:blipFill>
      <xdr:spPr>
        <a:xfrm>
          <a:off x="8949690" y="225931095"/>
          <a:ext cx="4111625" cy="2286000"/>
        </a:xfrm>
        <a:prstGeom prst="rect">
          <a:avLst/>
        </a:prstGeom>
        <a:noFill/>
        <a:ln w="9525">
          <a:noFill/>
        </a:ln>
      </xdr:spPr>
    </xdr:pic>
    <xdr:clientData/>
  </xdr:twoCellAnchor>
  <xdr:twoCellAnchor editAs="oneCell">
    <xdr:from>
      <xdr:col>7</xdr:col>
      <xdr:colOff>28575</xdr:colOff>
      <xdr:row>118</xdr:row>
      <xdr:rowOff>806450</xdr:rowOff>
    </xdr:from>
    <xdr:to>
      <xdr:col>7</xdr:col>
      <xdr:colOff>4140200</xdr:colOff>
      <xdr:row>118</xdr:row>
      <xdr:rowOff>3092450</xdr:rowOff>
    </xdr:to>
    <xdr:pic>
      <xdr:nvPicPr>
        <xdr:cNvPr id="72" name="Picture 71"/>
        <xdr:cNvPicPr/>
      </xdr:nvPicPr>
      <xdr:blipFill>
        <a:blip r:embed="rId68"/>
        <a:stretch>
          <a:fillRect/>
        </a:stretch>
      </xdr:blipFill>
      <xdr:spPr>
        <a:xfrm>
          <a:off x="8943340" y="229321995"/>
          <a:ext cx="4111625" cy="2286000"/>
        </a:xfrm>
        <a:prstGeom prst="rect">
          <a:avLst/>
        </a:prstGeom>
        <a:noFill/>
        <a:ln w="9525">
          <a:noFill/>
        </a:ln>
      </xdr:spPr>
    </xdr:pic>
    <xdr:clientData/>
  </xdr:twoCellAnchor>
  <xdr:twoCellAnchor editAs="oneCell">
    <xdr:from>
      <xdr:col>7</xdr:col>
      <xdr:colOff>34925</xdr:colOff>
      <xdr:row>120</xdr:row>
      <xdr:rowOff>755650</xdr:rowOff>
    </xdr:from>
    <xdr:to>
      <xdr:col>7</xdr:col>
      <xdr:colOff>4146550</xdr:colOff>
      <xdr:row>120</xdr:row>
      <xdr:rowOff>3041650</xdr:rowOff>
    </xdr:to>
    <xdr:pic>
      <xdr:nvPicPr>
        <xdr:cNvPr id="73" name="Picture 72"/>
        <xdr:cNvPicPr/>
      </xdr:nvPicPr>
      <xdr:blipFill>
        <a:blip r:embed="rId69"/>
        <a:stretch>
          <a:fillRect/>
        </a:stretch>
      </xdr:blipFill>
      <xdr:spPr>
        <a:xfrm>
          <a:off x="8949690" y="232623995"/>
          <a:ext cx="4111625" cy="2286000"/>
        </a:xfrm>
        <a:prstGeom prst="rect">
          <a:avLst/>
        </a:prstGeom>
        <a:noFill/>
        <a:ln w="9525">
          <a:noFill/>
        </a:ln>
      </xdr:spPr>
    </xdr:pic>
    <xdr:clientData/>
  </xdr:twoCellAnchor>
  <xdr:twoCellAnchor editAs="oneCell">
    <xdr:from>
      <xdr:col>7</xdr:col>
      <xdr:colOff>41275</xdr:colOff>
      <xdr:row>122</xdr:row>
      <xdr:rowOff>209550</xdr:rowOff>
    </xdr:from>
    <xdr:to>
      <xdr:col>7</xdr:col>
      <xdr:colOff>4158615</xdr:colOff>
      <xdr:row>122</xdr:row>
      <xdr:rowOff>2498725</xdr:rowOff>
    </xdr:to>
    <xdr:pic>
      <xdr:nvPicPr>
        <xdr:cNvPr id="74" name="Picture 73"/>
        <xdr:cNvPicPr/>
      </xdr:nvPicPr>
      <xdr:blipFill>
        <a:blip r:embed="rId70"/>
        <a:stretch>
          <a:fillRect/>
        </a:stretch>
      </xdr:blipFill>
      <xdr:spPr>
        <a:xfrm>
          <a:off x="8956040" y="235430695"/>
          <a:ext cx="4117340" cy="2289175"/>
        </a:xfrm>
        <a:prstGeom prst="rect">
          <a:avLst/>
        </a:prstGeom>
        <a:noFill/>
        <a:ln w="9525">
          <a:noFill/>
        </a:ln>
      </xdr:spPr>
    </xdr:pic>
    <xdr:clientData/>
  </xdr:twoCellAnchor>
  <xdr:twoCellAnchor editAs="oneCell">
    <xdr:from>
      <xdr:col>7</xdr:col>
      <xdr:colOff>48895</xdr:colOff>
      <xdr:row>123</xdr:row>
      <xdr:rowOff>555625</xdr:rowOff>
    </xdr:from>
    <xdr:to>
      <xdr:col>7</xdr:col>
      <xdr:colOff>4165600</xdr:colOff>
      <xdr:row>123</xdr:row>
      <xdr:rowOff>2841625</xdr:rowOff>
    </xdr:to>
    <xdr:pic>
      <xdr:nvPicPr>
        <xdr:cNvPr id="75" name="Picture 74"/>
        <xdr:cNvPicPr/>
      </xdr:nvPicPr>
      <xdr:blipFill>
        <a:blip r:embed="rId71"/>
        <a:stretch>
          <a:fillRect/>
        </a:stretch>
      </xdr:blipFill>
      <xdr:spPr>
        <a:xfrm>
          <a:off x="8963660" y="238316770"/>
          <a:ext cx="4116705" cy="2286000"/>
        </a:xfrm>
        <a:prstGeom prst="rect">
          <a:avLst/>
        </a:prstGeom>
        <a:noFill/>
        <a:ln w="9525">
          <a:noFill/>
        </a:ln>
      </xdr:spPr>
    </xdr:pic>
    <xdr:clientData/>
  </xdr:twoCellAnchor>
  <xdr:twoCellAnchor editAs="oneCell">
    <xdr:from>
      <xdr:col>7</xdr:col>
      <xdr:colOff>50165</xdr:colOff>
      <xdr:row>124</xdr:row>
      <xdr:rowOff>372745</xdr:rowOff>
    </xdr:from>
    <xdr:to>
      <xdr:col>7</xdr:col>
      <xdr:colOff>4166870</xdr:colOff>
      <xdr:row>124</xdr:row>
      <xdr:rowOff>2658745</xdr:rowOff>
    </xdr:to>
    <xdr:pic>
      <xdr:nvPicPr>
        <xdr:cNvPr id="76" name="Picture 75"/>
        <xdr:cNvPicPr/>
      </xdr:nvPicPr>
      <xdr:blipFill>
        <a:blip r:embed="rId72"/>
        <a:stretch>
          <a:fillRect/>
        </a:stretch>
      </xdr:blipFill>
      <xdr:spPr>
        <a:xfrm>
          <a:off x="8964930" y="241308890"/>
          <a:ext cx="4116705" cy="2286000"/>
        </a:xfrm>
        <a:prstGeom prst="rect">
          <a:avLst/>
        </a:prstGeom>
        <a:noFill/>
        <a:ln w="9525">
          <a:noFill/>
        </a:ln>
      </xdr:spPr>
    </xdr:pic>
    <xdr:clientData/>
  </xdr:twoCellAnchor>
  <xdr:twoCellAnchor editAs="oneCell">
    <xdr:from>
      <xdr:col>7</xdr:col>
      <xdr:colOff>51435</xdr:colOff>
      <xdr:row>124</xdr:row>
      <xdr:rowOff>2730500</xdr:rowOff>
    </xdr:from>
    <xdr:to>
      <xdr:col>7</xdr:col>
      <xdr:colOff>4162425</xdr:colOff>
      <xdr:row>124</xdr:row>
      <xdr:rowOff>5016500</xdr:rowOff>
    </xdr:to>
    <xdr:pic>
      <xdr:nvPicPr>
        <xdr:cNvPr id="77" name="Picture 76"/>
        <xdr:cNvPicPr/>
      </xdr:nvPicPr>
      <xdr:blipFill>
        <a:blip r:embed="rId73"/>
        <a:stretch>
          <a:fillRect/>
        </a:stretch>
      </xdr:blipFill>
      <xdr:spPr>
        <a:xfrm>
          <a:off x="8966200" y="243666645"/>
          <a:ext cx="4110990" cy="2286000"/>
        </a:xfrm>
        <a:prstGeom prst="rect">
          <a:avLst/>
        </a:prstGeom>
        <a:noFill/>
        <a:ln w="9525">
          <a:noFill/>
        </a:ln>
      </xdr:spPr>
    </xdr:pic>
    <xdr:clientData/>
  </xdr:twoCellAnchor>
  <xdr:twoCellAnchor editAs="oneCell">
    <xdr:from>
      <xdr:col>7</xdr:col>
      <xdr:colOff>58420</xdr:colOff>
      <xdr:row>125</xdr:row>
      <xdr:rowOff>690880</xdr:rowOff>
    </xdr:from>
    <xdr:to>
      <xdr:col>7</xdr:col>
      <xdr:colOff>4175125</xdr:colOff>
      <xdr:row>125</xdr:row>
      <xdr:rowOff>2976880</xdr:rowOff>
    </xdr:to>
    <xdr:pic>
      <xdr:nvPicPr>
        <xdr:cNvPr id="78" name="Picture 77"/>
        <xdr:cNvPicPr/>
      </xdr:nvPicPr>
      <xdr:blipFill>
        <a:blip r:embed="rId74"/>
        <a:stretch>
          <a:fillRect/>
        </a:stretch>
      </xdr:blipFill>
      <xdr:spPr>
        <a:xfrm>
          <a:off x="8973185" y="246707025"/>
          <a:ext cx="4116705" cy="2286000"/>
        </a:xfrm>
        <a:prstGeom prst="rect">
          <a:avLst/>
        </a:prstGeom>
        <a:noFill/>
        <a:ln w="9525">
          <a:noFill/>
        </a:ln>
      </xdr:spPr>
    </xdr:pic>
    <xdr:clientData/>
  </xdr:twoCellAnchor>
  <xdr:twoCellAnchor editAs="oneCell">
    <xdr:from>
      <xdr:col>7</xdr:col>
      <xdr:colOff>33655</xdr:colOff>
      <xdr:row>126</xdr:row>
      <xdr:rowOff>380365</xdr:rowOff>
    </xdr:from>
    <xdr:to>
      <xdr:col>7</xdr:col>
      <xdr:colOff>4150360</xdr:colOff>
      <xdr:row>126</xdr:row>
      <xdr:rowOff>2666365</xdr:rowOff>
    </xdr:to>
    <xdr:pic>
      <xdr:nvPicPr>
        <xdr:cNvPr id="79" name="Picture 78"/>
        <xdr:cNvPicPr/>
      </xdr:nvPicPr>
      <xdr:blipFill>
        <a:blip r:embed="rId75"/>
        <a:stretch>
          <a:fillRect/>
        </a:stretch>
      </xdr:blipFill>
      <xdr:spPr>
        <a:xfrm>
          <a:off x="8948420" y="249571510"/>
          <a:ext cx="4116705" cy="2286000"/>
        </a:xfrm>
        <a:prstGeom prst="rect">
          <a:avLst/>
        </a:prstGeom>
        <a:noFill/>
        <a:ln w="9525">
          <a:noFill/>
        </a:ln>
      </xdr:spPr>
    </xdr:pic>
    <xdr:clientData/>
  </xdr:twoCellAnchor>
  <xdr:twoCellAnchor editAs="oneCell">
    <xdr:from>
      <xdr:col>7</xdr:col>
      <xdr:colOff>56515</xdr:colOff>
      <xdr:row>126</xdr:row>
      <xdr:rowOff>2739390</xdr:rowOff>
    </xdr:from>
    <xdr:to>
      <xdr:col>7</xdr:col>
      <xdr:colOff>4171315</xdr:colOff>
      <xdr:row>126</xdr:row>
      <xdr:rowOff>5025390</xdr:rowOff>
    </xdr:to>
    <xdr:pic>
      <xdr:nvPicPr>
        <xdr:cNvPr id="80" name="Picture 79"/>
        <xdr:cNvPicPr/>
      </xdr:nvPicPr>
      <xdr:blipFill>
        <a:blip r:embed="rId76"/>
        <a:stretch>
          <a:fillRect/>
        </a:stretch>
      </xdr:blipFill>
      <xdr:spPr>
        <a:xfrm>
          <a:off x="8971280" y="251930535"/>
          <a:ext cx="4114800" cy="2286000"/>
        </a:xfrm>
        <a:prstGeom prst="rect">
          <a:avLst/>
        </a:prstGeom>
        <a:noFill/>
        <a:ln w="9525">
          <a:noFill/>
        </a:ln>
      </xdr:spPr>
    </xdr:pic>
    <xdr:clientData/>
  </xdr:twoCellAnchor>
  <xdr:twoCellAnchor editAs="oneCell">
    <xdr:from>
      <xdr:col>7</xdr:col>
      <xdr:colOff>57150</xdr:colOff>
      <xdr:row>130</xdr:row>
      <xdr:rowOff>495300</xdr:rowOff>
    </xdr:from>
    <xdr:to>
      <xdr:col>7</xdr:col>
      <xdr:colOff>4173855</xdr:colOff>
      <xdr:row>130</xdr:row>
      <xdr:rowOff>2784475</xdr:rowOff>
    </xdr:to>
    <xdr:pic>
      <xdr:nvPicPr>
        <xdr:cNvPr id="81" name="Picture 80"/>
        <xdr:cNvPicPr/>
      </xdr:nvPicPr>
      <xdr:blipFill>
        <a:blip r:embed="rId77"/>
        <a:stretch>
          <a:fillRect/>
        </a:stretch>
      </xdr:blipFill>
      <xdr:spPr>
        <a:xfrm>
          <a:off x="8971915" y="258297045"/>
          <a:ext cx="4116705" cy="2289175"/>
        </a:xfrm>
        <a:prstGeom prst="rect">
          <a:avLst/>
        </a:prstGeom>
        <a:noFill/>
        <a:ln w="9525">
          <a:noFill/>
        </a:ln>
      </xdr:spPr>
    </xdr:pic>
    <xdr:clientData/>
  </xdr:twoCellAnchor>
  <xdr:twoCellAnchor editAs="oneCell">
    <xdr:from>
      <xdr:col>7</xdr:col>
      <xdr:colOff>55245</xdr:colOff>
      <xdr:row>132</xdr:row>
      <xdr:rowOff>497840</xdr:rowOff>
    </xdr:from>
    <xdr:to>
      <xdr:col>7</xdr:col>
      <xdr:colOff>4168140</xdr:colOff>
      <xdr:row>132</xdr:row>
      <xdr:rowOff>2783205</xdr:rowOff>
    </xdr:to>
    <xdr:pic>
      <xdr:nvPicPr>
        <xdr:cNvPr id="82" name="Picture 81"/>
        <xdr:cNvPicPr/>
      </xdr:nvPicPr>
      <xdr:blipFill>
        <a:blip r:embed="rId78"/>
        <a:stretch>
          <a:fillRect/>
        </a:stretch>
      </xdr:blipFill>
      <xdr:spPr>
        <a:xfrm>
          <a:off x="8970010" y="261652385"/>
          <a:ext cx="4112895" cy="2285365"/>
        </a:xfrm>
        <a:prstGeom prst="rect">
          <a:avLst/>
        </a:prstGeom>
        <a:noFill/>
        <a:ln w="9525">
          <a:noFill/>
        </a:ln>
      </xdr:spPr>
    </xdr:pic>
    <xdr:clientData/>
  </xdr:twoCellAnchor>
  <xdr:twoCellAnchor editAs="oneCell">
    <xdr:from>
      <xdr:col>7</xdr:col>
      <xdr:colOff>54610</xdr:colOff>
      <xdr:row>98</xdr:row>
      <xdr:rowOff>471805</xdr:rowOff>
    </xdr:from>
    <xdr:to>
      <xdr:col>7</xdr:col>
      <xdr:colOff>4169410</xdr:colOff>
      <xdr:row>98</xdr:row>
      <xdr:rowOff>2757805</xdr:rowOff>
    </xdr:to>
    <xdr:pic>
      <xdr:nvPicPr>
        <xdr:cNvPr id="83" name="Picture 82"/>
        <xdr:cNvPicPr/>
      </xdr:nvPicPr>
      <xdr:blipFill>
        <a:blip r:embed="rId79"/>
        <a:stretch>
          <a:fillRect/>
        </a:stretch>
      </xdr:blipFill>
      <xdr:spPr>
        <a:xfrm>
          <a:off x="8969375" y="191369950"/>
          <a:ext cx="4114800" cy="2286000"/>
        </a:xfrm>
        <a:prstGeom prst="rect">
          <a:avLst/>
        </a:prstGeom>
        <a:noFill/>
        <a:ln w="9525">
          <a:noFill/>
        </a:ln>
      </xdr:spPr>
    </xdr:pic>
    <xdr:clientData/>
  </xdr:twoCellAnchor>
  <xdr:twoCellAnchor editAs="oneCell">
    <xdr:from>
      <xdr:col>7</xdr:col>
      <xdr:colOff>45085</xdr:colOff>
      <xdr:row>97</xdr:row>
      <xdr:rowOff>548005</xdr:rowOff>
    </xdr:from>
    <xdr:to>
      <xdr:col>7</xdr:col>
      <xdr:colOff>4159885</xdr:colOff>
      <xdr:row>97</xdr:row>
      <xdr:rowOff>2831465</xdr:rowOff>
    </xdr:to>
    <xdr:pic>
      <xdr:nvPicPr>
        <xdr:cNvPr id="84" name="Picture 83"/>
        <xdr:cNvPicPr/>
      </xdr:nvPicPr>
      <xdr:blipFill>
        <a:blip r:embed="rId80"/>
        <a:stretch>
          <a:fillRect/>
        </a:stretch>
      </xdr:blipFill>
      <xdr:spPr>
        <a:xfrm>
          <a:off x="8959850" y="188271150"/>
          <a:ext cx="4114800" cy="2283460"/>
        </a:xfrm>
        <a:prstGeom prst="rect">
          <a:avLst/>
        </a:prstGeom>
        <a:noFill/>
        <a:ln w="9525">
          <a:noFill/>
        </a:ln>
      </xdr:spPr>
    </xdr:pic>
    <xdr:clientData/>
  </xdr:twoCellAnchor>
  <xdr:twoCellAnchor editAs="oneCell">
    <xdr:from>
      <xdr:col>7</xdr:col>
      <xdr:colOff>107950</xdr:colOff>
      <xdr:row>128</xdr:row>
      <xdr:rowOff>786130</xdr:rowOff>
    </xdr:from>
    <xdr:to>
      <xdr:col>7</xdr:col>
      <xdr:colOff>4222115</xdr:colOff>
      <xdr:row>128</xdr:row>
      <xdr:rowOff>3068320</xdr:rowOff>
    </xdr:to>
    <xdr:pic>
      <xdr:nvPicPr>
        <xdr:cNvPr id="58" name="Picture 57"/>
        <xdr:cNvPicPr/>
      </xdr:nvPicPr>
      <xdr:blipFill>
        <a:blip r:embed="rId81"/>
        <a:stretch>
          <a:fillRect/>
        </a:stretch>
      </xdr:blipFill>
      <xdr:spPr>
        <a:xfrm>
          <a:off x="9022715" y="255235075"/>
          <a:ext cx="4114165" cy="2282190"/>
        </a:xfrm>
        <a:prstGeom prst="rect">
          <a:avLst/>
        </a:prstGeom>
        <a:noFill/>
        <a:ln w="9525">
          <a:noFill/>
        </a:ln>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osdc-nt2\osdc\Documents%20and%20Settings\ThoanCT\My%20Documents\Copy%20of%20DataLoadSheet9.xls" TargetMode="External"/></Relationships>
</file>

<file path=xl/externalLinks/externalLink1.xml><?xml version="1.0" encoding="utf-8"?>
<externalLink xmlns="http://schemas.openxmlformats.org/spreadsheetml/2006/main">
  <externalBook xmlns:r="http://schemas.openxmlformats.org/officeDocument/2006/relationships" r:id="rId1">
    <sheetNames>
      <sheetName val="Data"/>
      <sheetName val="Validation"/>
    </sheetNames>
    <sheetDataSet>
      <sheetData sheetId="0" refreshError="1"/>
      <sheetData sheetId="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theme>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2:H23"/>
  <sheetViews>
    <sheetView showGridLines="0" topLeftCell="A9" workbookViewId="0">
      <selection activeCell="E16" sqref="E16"/>
    </sheetView>
  </sheetViews>
  <sheetFormatPr defaultColWidth="9" defaultRowHeight="14" outlineLevelCol="7"/>
  <cols>
    <col min="1" max="1" width="9" style="154"/>
    <col min="2" max="2" width="14.1272727272727" style="154" customWidth="1"/>
    <col min="3" max="3" width="9" style="154"/>
    <col min="4" max="4" width="15" style="154" customWidth="1"/>
    <col min="5" max="5" width="32.5" style="154" customWidth="1"/>
    <col min="6" max="6" width="23.8727272727273" style="154" customWidth="1"/>
    <col min="7" max="7" width="20.5" style="154" customWidth="1"/>
    <col min="8" max="8" width="26.6272727272727" style="154" customWidth="1"/>
    <col min="9" max="16384" width="9" style="154"/>
  </cols>
  <sheetData>
    <row r="2" ht="22" spans="1:7">
      <c r="A2" s="155"/>
      <c r="B2" s="156" t="s">
        <v>0</v>
      </c>
      <c r="C2" s="155"/>
      <c r="D2" s="155"/>
      <c r="E2" s="155"/>
      <c r="F2" s="155"/>
      <c r="G2" s="155"/>
    </row>
    <row r="3" spans="1:7">
      <c r="A3" s="155"/>
      <c r="B3" s="157" t="s">
        <v>1</v>
      </c>
      <c r="C3" s="158">
        <v>1.2</v>
      </c>
      <c r="D3" s="159"/>
      <c r="E3" s="155"/>
      <c r="F3" s="155"/>
      <c r="G3" s="155"/>
    </row>
    <row r="4" spans="1:7">
      <c r="A4" s="155"/>
      <c r="B4" s="157" t="s">
        <v>2</v>
      </c>
      <c r="C4" s="160" t="s">
        <v>3</v>
      </c>
      <c r="D4" s="160"/>
      <c r="E4" s="155"/>
      <c r="F4" s="155"/>
      <c r="G4" s="155"/>
    </row>
    <row r="5" ht="14.75" spans="1:7">
      <c r="A5" s="155"/>
      <c r="B5" s="157"/>
      <c r="C5" s="159"/>
      <c r="D5" s="159"/>
      <c r="E5" s="155"/>
      <c r="F5" s="155"/>
      <c r="G5" s="155"/>
    </row>
    <row r="6" ht="14.25" customHeight="1" spans="1:7">
      <c r="A6" s="155"/>
      <c r="B6" s="157" t="s">
        <v>4</v>
      </c>
      <c r="C6" s="161" t="s">
        <v>5</v>
      </c>
      <c r="D6" s="161"/>
      <c r="E6" s="162"/>
      <c r="F6" s="155"/>
      <c r="G6" s="155"/>
    </row>
    <row r="7" spans="1:7">
      <c r="A7" s="155"/>
      <c r="B7" s="157" t="s">
        <v>6</v>
      </c>
      <c r="C7" s="161" t="s">
        <v>7</v>
      </c>
      <c r="D7" s="161"/>
      <c r="E7" s="162"/>
      <c r="F7" s="155"/>
      <c r="G7" s="155"/>
    </row>
    <row r="8" spans="1:7">
      <c r="A8" s="155"/>
      <c r="B8" s="157"/>
      <c r="C8" s="155"/>
      <c r="D8" s="155"/>
      <c r="E8" s="155"/>
      <c r="F8" s="155"/>
      <c r="G8" s="155"/>
    </row>
    <row r="9" spans="1:7">
      <c r="A9" s="155"/>
      <c r="B9" s="6"/>
      <c r="C9" s="6"/>
      <c r="D9" s="6"/>
      <c r="E9" s="6"/>
      <c r="F9" s="155"/>
      <c r="G9" s="155"/>
    </row>
    <row r="10" spans="2:2">
      <c r="B10" s="163" t="s">
        <v>8</v>
      </c>
    </row>
    <row r="11" s="152" customFormat="1" ht="25" spans="2:8">
      <c r="B11" s="164" t="s">
        <v>9</v>
      </c>
      <c r="C11" s="165" t="s">
        <v>10</v>
      </c>
      <c r="D11" s="165" t="s">
        <v>11</v>
      </c>
      <c r="E11" s="165" t="s">
        <v>12</v>
      </c>
      <c r="F11" s="165" t="s">
        <v>13</v>
      </c>
      <c r="G11" s="166" t="s">
        <v>14</v>
      </c>
      <c r="H11" s="167" t="s">
        <v>15</v>
      </c>
    </row>
    <row r="12" s="152" customFormat="1" ht="25" spans="2:8">
      <c r="B12" s="168">
        <v>39293</v>
      </c>
      <c r="C12" s="169" t="s">
        <v>16</v>
      </c>
      <c r="D12" s="170"/>
      <c r="E12" s="171" t="s">
        <v>17</v>
      </c>
      <c r="F12" s="172" t="s">
        <v>18</v>
      </c>
      <c r="G12" s="173"/>
      <c r="H12" s="174" t="s">
        <v>19</v>
      </c>
    </row>
    <row r="13" s="152" customFormat="1" ht="25" spans="2:8">
      <c r="B13" s="7">
        <v>39295</v>
      </c>
      <c r="C13" s="169" t="s">
        <v>20</v>
      </c>
      <c r="D13" s="170"/>
      <c r="E13" s="171" t="s">
        <v>21</v>
      </c>
      <c r="F13" s="172" t="s">
        <v>18</v>
      </c>
      <c r="G13" s="175" t="s">
        <v>22</v>
      </c>
      <c r="H13" s="174" t="s">
        <v>19</v>
      </c>
    </row>
    <row r="14" s="153" customFormat="1" ht="25" spans="2:8">
      <c r="B14" s="168">
        <v>39311</v>
      </c>
      <c r="C14" s="169" t="s">
        <v>23</v>
      </c>
      <c r="D14" s="170"/>
      <c r="E14" s="171" t="s">
        <v>21</v>
      </c>
      <c r="F14" s="172" t="s">
        <v>18</v>
      </c>
      <c r="G14" s="175" t="s">
        <v>24</v>
      </c>
      <c r="H14" s="174" t="s">
        <v>19</v>
      </c>
    </row>
    <row r="15" s="153" customFormat="1" ht="12.5" spans="2:8">
      <c r="B15" s="176"/>
      <c r="C15" s="177"/>
      <c r="D15" s="178"/>
      <c r="E15" s="178"/>
      <c r="F15" s="178"/>
      <c r="G15" s="178"/>
      <c r="H15" s="179"/>
    </row>
    <row r="16" s="152" customFormat="1" spans="2:8">
      <c r="B16" s="168"/>
      <c r="C16" s="169"/>
      <c r="D16" s="170"/>
      <c r="E16" s="178"/>
      <c r="F16" s="178"/>
      <c r="G16" s="178"/>
      <c r="H16" s="180"/>
    </row>
    <row r="17" s="152" customFormat="1" spans="2:8">
      <c r="B17" s="176"/>
      <c r="C17" s="177"/>
      <c r="D17" s="178"/>
      <c r="E17" s="178"/>
      <c r="F17" s="178"/>
      <c r="G17" s="178"/>
      <c r="H17" s="179"/>
    </row>
    <row r="18" s="152" customFormat="1" spans="2:8">
      <c r="B18" s="176"/>
      <c r="C18" s="177"/>
      <c r="D18" s="178"/>
      <c r="E18" s="178"/>
      <c r="F18" s="178"/>
      <c r="G18" s="178"/>
      <c r="H18" s="179"/>
    </row>
    <row r="19" s="152" customFormat="1" spans="2:8">
      <c r="B19" s="176"/>
      <c r="C19" s="177"/>
      <c r="D19" s="178"/>
      <c r="E19" s="178"/>
      <c r="F19" s="178"/>
      <c r="G19" s="178"/>
      <c r="H19" s="179"/>
    </row>
    <row r="20" s="152" customFormat="1" spans="2:8">
      <c r="B20" s="176"/>
      <c r="C20" s="177"/>
      <c r="D20" s="178"/>
      <c r="E20" s="178"/>
      <c r="F20" s="178"/>
      <c r="G20" s="178"/>
      <c r="H20" s="179"/>
    </row>
    <row r="21" s="152" customFormat="1" spans="2:8">
      <c r="B21" s="176"/>
      <c r="C21" s="177"/>
      <c r="D21" s="178"/>
      <c r="E21" s="178"/>
      <c r="F21" s="178"/>
      <c r="G21" s="178"/>
      <c r="H21" s="179"/>
    </row>
    <row r="22" s="152" customFormat="1" spans="2:8">
      <c r="B22" s="176"/>
      <c r="C22" s="177"/>
      <c r="D22" s="178"/>
      <c r="E22" s="178"/>
      <c r="F22" s="178"/>
      <c r="G22" s="178"/>
      <c r="H22" s="179"/>
    </row>
    <row r="23" s="152" customFormat="1" spans="2:8">
      <c r="B23" s="181"/>
      <c r="C23" s="182"/>
      <c r="D23" s="183"/>
      <c r="E23" s="183"/>
      <c r="F23" s="183"/>
      <c r="G23" s="183"/>
      <c r="H23" s="184"/>
    </row>
  </sheetData>
  <mergeCells count="2">
    <mergeCell ref="C6:E6"/>
    <mergeCell ref="C7:E7"/>
  </mergeCells>
  <pageMargins left="0.37" right="0.47" top="0.5" bottom="0.38" header="0.5" footer="0.17"/>
  <pageSetup paperSize="9" orientation="landscape" horizontalDpi="96" verticalDpi="96"/>
  <headerFooter alignWithMargins="0">
    <oddFooter>&amp;L&amp;"Tahoma,Regular"&amp;8 02ae-BM/PM/HDCV/FSOFT v1/0&amp;R&amp;"Tahoma,Regular"&amp;10&amp;P/&amp;N</odd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L133"/>
  <sheetViews>
    <sheetView tabSelected="1" zoomScale="90" zoomScaleNormal="90" topLeftCell="D131" workbookViewId="0">
      <selection activeCell="A26" sqref="A26:K26"/>
    </sheetView>
  </sheetViews>
  <sheetFormatPr defaultColWidth="8.87272727272727" defaultRowHeight="14"/>
  <cols>
    <col min="1" max="1" width="15.6272727272727" style="40" customWidth="1"/>
    <col min="2" max="2" width="25.6272727272727" style="40" customWidth="1"/>
    <col min="3" max="3" width="42.1272727272727" style="40" customWidth="1"/>
    <col min="4" max="5" width="8.87272727272727" style="40"/>
    <col min="6" max="6" width="26.5" style="40" customWidth="1"/>
    <col min="7" max="7" width="18.5" style="40" hidden="1" customWidth="1"/>
    <col min="8" max="8" width="60.6272727272727" style="40" customWidth="1"/>
    <col min="9" max="9" width="17.1272727272727" style="36" customWidth="1"/>
    <col min="10" max="10" width="9" style="41"/>
    <col min="11" max="11" width="18" style="42" customWidth="1"/>
    <col min="12" max="16384" width="8.87272727272727" style="40"/>
  </cols>
  <sheetData>
    <row r="1" s="30" customFormat="1" ht="12.75" customHeight="1" spans="1:12">
      <c r="A1" s="43" t="s">
        <v>0</v>
      </c>
      <c r="B1" s="44"/>
      <c r="C1" s="44"/>
      <c r="D1" s="44"/>
      <c r="E1" s="45"/>
      <c r="F1" s="45"/>
      <c r="G1" s="45"/>
      <c r="H1" s="45"/>
      <c r="I1" s="113"/>
      <c r="J1" s="114"/>
      <c r="K1" s="45"/>
      <c r="L1" s="46"/>
    </row>
    <row r="2" s="30" customFormat="1" ht="11.25" customHeight="1" spans="1:12">
      <c r="A2" s="46"/>
      <c r="B2" s="47"/>
      <c r="C2" s="47"/>
      <c r="D2" s="47"/>
      <c r="E2" s="45"/>
      <c r="F2" s="45"/>
      <c r="G2" s="45"/>
      <c r="H2" s="45"/>
      <c r="I2" s="113"/>
      <c r="J2" s="114"/>
      <c r="K2" s="45"/>
      <c r="L2" s="46"/>
    </row>
    <row r="3" s="31" customFormat="1" ht="15" customHeight="1" spans="1:12">
      <c r="A3" s="48" t="s">
        <v>25</v>
      </c>
      <c r="B3" s="49" t="s">
        <v>26</v>
      </c>
      <c r="C3" s="49"/>
      <c r="D3" s="50"/>
      <c r="E3" s="51"/>
      <c r="F3" s="51"/>
      <c r="G3" s="51"/>
      <c r="H3" s="51"/>
      <c r="I3" s="115"/>
      <c r="J3" s="64"/>
      <c r="K3" s="64"/>
      <c r="L3" s="116"/>
    </row>
    <row r="4" s="31" customFormat="1" ht="13" spans="1:12">
      <c r="A4" s="52" t="s">
        <v>27</v>
      </c>
      <c r="B4" s="53" t="s">
        <v>28</v>
      </c>
      <c r="C4" s="54"/>
      <c r="D4" s="55"/>
      <c r="E4" s="51"/>
      <c r="F4" s="51"/>
      <c r="G4" s="51"/>
      <c r="H4" s="51"/>
      <c r="I4" s="115"/>
      <c r="J4" s="64"/>
      <c r="K4" s="64"/>
      <c r="L4" s="116"/>
    </row>
    <row r="5" s="32" customFormat="1" ht="13" spans="1:12">
      <c r="A5" s="52" t="s">
        <v>29</v>
      </c>
      <c r="B5" s="56" t="s">
        <v>30</v>
      </c>
      <c r="C5" s="57"/>
      <c r="D5" s="58"/>
      <c r="E5" s="59"/>
      <c r="F5" s="59"/>
      <c r="G5" s="59"/>
      <c r="H5" s="59"/>
      <c r="I5" s="115"/>
      <c r="J5" s="117"/>
      <c r="K5" s="117"/>
      <c r="L5" s="118"/>
    </row>
    <row r="6" s="31" customFormat="1" ht="15" customHeight="1" spans="1:12">
      <c r="A6" s="60" t="s">
        <v>31</v>
      </c>
      <c r="B6" s="61">
        <f>COUNTIF(J12:J17,"Pass")</f>
        <v>3</v>
      </c>
      <c r="C6" s="62" t="s">
        <v>32</v>
      </c>
      <c r="D6" s="63">
        <f>COUNTIF(J10:J736,"Pending")</f>
        <v>0</v>
      </c>
      <c r="E6" s="64"/>
      <c r="F6" s="64"/>
      <c r="G6" s="64"/>
      <c r="H6" s="64"/>
      <c r="I6" s="115"/>
      <c r="J6" s="64"/>
      <c r="K6" s="64"/>
      <c r="L6" s="116"/>
    </row>
    <row r="7" s="31" customFormat="1" ht="15" customHeight="1" spans="1:12">
      <c r="A7" s="65" t="s">
        <v>33</v>
      </c>
      <c r="B7" s="66">
        <f>COUNTIF(J12:J17,"Fail")</f>
        <v>0</v>
      </c>
      <c r="C7" s="67" t="s">
        <v>34</v>
      </c>
      <c r="D7" s="68">
        <f>COUNTA(A12:A17)-15</f>
        <v>-9</v>
      </c>
      <c r="E7" s="69"/>
      <c r="F7" s="69"/>
      <c r="G7" s="69"/>
      <c r="H7" s="69"/>
      <c r="I7" s="115"/>
      <c r="J7" s="64"/>
      <c r="K7" s="64"/>
      <c r="L7" s="116"/>
    </row>
    <row r="8" s="31" customFormat="1" ht="15" customHeight="1" spans="1:12">
      <c r="A8" s="70"/>
      <c r="B8" s="70"/>
      <c r="C8" s="70"/>
      <c r="D8" s="70"/>
      <c r="E8" s="64"/>
      <c r="F8" s="64"/>
      <c r="G8" s="64"/>
      <c r="H8" s="64"/>
      <c r="I8" s="115"/>
      <c r="J8" s="119"/>
      <c r="K8" s="119"/>
      <c r="L8" s="116"/>
    </row>
    <row r="9" s="33" customFormat="1" ht="12" customHeight="1" spans="1:12">
      <c r="A9" s="71" t="s">
        <v>35</v>
      </c>
      <c r="B9" s="72" t="s">
        <v>36</v>
      </c>
      <c r="C9" s="71" t="s">
        <v>37</v>
      </c>
      <c r="D9" s="73" t="s">
        <v>38</v>
      </c>
      <c r="E9" s="74"/>
      <c r="F9" s="74"/>
      <c r="G9" s="75"/>
      <c r="H9" s="76" t="s">
        <v>39</v>
      </c>
      <c r="I9" s="120" t="s">
        <v>40</v>
      </c>
      <c r="J9" s="121" t="s">
        <v>41</v>
      </c>
      <c r="K9" s="121" t="s">
        <v>42</v>
      </c>
      <c r="L9" s="122"/>
    </row>
    <row r="10" s="31" customFormat="1" ht="12" customHeight="1" spans="1:12">
      <c r="A10" s="77"/>
      <c r="B10" s="78"/>
      <c r="C10" s="77"/>
      <c r="D10" s="79"/>
      <c r="E10" s="80"/>
      <c r="F10" s="80"/>
      <c r="G10" s="81"/>
      <c r="H10" s="71"/>
      <c r="I10" s="123"/>
      <c r="J10" s="71"/>
      <c r="K10" s="71"/>
      <c r="L10" s="116"/>
    </row>
    <row r="11" s="34" customFormat="1" ht="15.5" spans="1:11">
      <c r="A11" s="82"/>
      <c r="B11" s="82"/>
      <c r="C11" s="82"/>
      <c r="D11" s="82"/>
      <c r="E11" s="82"/>
      <c r="F11" s="82"/>
      <c r="G11" s="82"/>
      <c r="H11" s="82"/>
      <c r="I11" s="124"/>
      <c r="J11" s="82"/>
      <c r="K11" s="125"/>
    </row>
    <row r="12" s="35" customFormat="1" spans="1:11">
      <c r="A12" s="83" t="s">
        <v>43</v>
      </c>
      <c r="B12" s="84"/>
      <c r="C12" s="84"/>
      <c r="D12" s="84"/>
      <c r="E12" s="84"/>
      <c r="F12" s="84"/>
      <c r="G12" s="84"/>
      <c r="H12" s="84"/>
      <c r="I12" s="126"/>
      <c r="J12" s="84"/>
      <c r="K12" s="127"/>
    </row>
    <row r="13" s="35" customFormat="1" ht="84" outlineLevel="1" spans="1:11">
      <c r="A13" s="85" t="s">
        <v>44</v>
      </c>
      <c r="B13" s="86" t="s">
        <v>45</v>
      </c>
      <c r="C13" s="87" t="s">
        <v>46</v>
      </c>
      <c r="D13" s="88" t="s">
        <v>47</v>
      </c>
      <c r="E13" s="89"/>
      <c r="F13" s="89"/>
      <c r="G13" s="90"/>
      <c r="H13" s="89"/>
      <c r="I13" s="128"/>
      <c r="J13" s="87" t="s">
        <v>31</v>
      </c>
      <c r="K13" s="87"/>
    </row>
    <row r="14" s="35" customFormat="1" outlineLevel="1" spans="1:11">
      <c r="A14" s="91" t="s">
        <v>48</v>
      </c>
      <c r="B14" s="92"/>
      <c r="C14" s="92"/>
      <c r="D14" s="84"/>
      <c r="E14" s="84"/>
      <c r="F14" s="84"/>
      <c r="G14" s="84"/>
      <c r="H14" s="84"/>
      <c r="I14" s="126"/>
      <c r="J14" s="84"/>
      <c r="K14" s="127"/>
    </row>
    <row r="15" s="35" customFormat="1" ht="63.75" customHeight="1" outlineLevel="1" spans="1:11">
      <c r="A15" s="85" t="s">
        <v>49</v>
      </c>
      <c r="B15" s="93" t="s">
        <v>50</v>
      </c>
      <c r="C15" s="94" t="s">
        <v>51</v>
      </c>
      <c r="D15" s="95" t="s">
        <v>52</v>
      </c>
      <c r="E15" s="89"/>
      <c r="F15" s="89"/>
      <c r="G15" s="90"/>
      <c r="H15" s="89"/>
      <c r="I15" s="129"/>
      <c r="J15" s="87" t="s">
        <v>31</v>
      </c>
      <c r="K15" s="87"/>
    </row>
    <row r="16" s="35" customFormat="1" outlineLevel="1" spans="1:11">
      <c r="A16" s="91" t="s">
        <v>53</v>
      </c>
      <c r="B16" s="92"/>
      <c r="C16" s="92"/>
      <c r="D16" s="84"/>
      <c r="E16" s="84"/>
      <c r="F16" s="84"/>
      <c r="G16" s="84"/>
      <c r="H16" s="84"/>
      <c r="I16" s="126"/>
      <c r="J16" s="84"/>
      <c r="K16" s="127"/>
    </row>
    <row r="17" s="35" customFormat="1" ht="99.95" customHeight="1" outlineLevel="1" spans="1:11">
      <c r="A17" s="85" t="s">
        <v>54</v>
      </c>
      <c r="B17" s="96" t="s">
        <v>50</v>
      </c>
      <c r="C17" s="87" t="s">
        <v>55</v>
      </c>
      <c r="D17" s="95" t="s">
        <v>56</v>
      </c>
      <c r="E17" s="97"/>
      <c r="F17" s="97"/>
      <c r="G17" s="90"/>
      <c r="H17" s="89"/>
      <c r="I17" s="129"/>
      <c r="J17" s="87" t="s">
        <v>31</v>
      </c>
      <c r="K17" s="87"/>
    </row>
    <row r="18" s="35" customFormat="1" ht="15.95" customHeight="1" outlineLevel="1" spans="1:11">
      <c r="A18" s="98" t="s">
        <v>57</v>
      </c>
      <c r="B18" s="98"/>
      <c r="C18" s="98"/>
      <c r="D18" s="98"/>
      <c r="E18" s="98"/>
      <c r="F18" s="98"/>
      <c r="G18" s="98"/>
      <c r="H18" s="98"/>
      <c r="I18" s="98"/>
      <c r="J18" s="98"/>
      <c r="K18" s="98"/>
    </row>
    <row r="19" ht="189.95" customHeight="1" spans="1:11">
      <c r="A19" s="99" t="s">
        <v>44</v>
      </c>
      <c r="B19" s="100" t="s">
        <v>58</v>
      </c>
      <c r="C19" s="100" t="s">
        <v>59</v>
      </c>
      <c r="D19" s="100" t="s">
        <v>60</v>
      </c>
      <c r="E19" s="100"/>
      <c r="F19" s="100"/>
      <c r="G19" s="101"/>
      <c r="H19" s="100" t="s">
        <v>61</v>
      </c>
      <c r="I19" s="130">
        <v>45081</v>
      </c>
      <c r="J19" s="131" t="s">
        <v>31</v>
      </c>
      <c r="K19" s="101"/>
    </row>
    <row r="20" ht="180" customHeight="1" spans="1:11">
      <c r="A20" s="102" t="s">
        <v>49</v>
      </c>
      <c r="B20" s="103" t="s">
        <v>62</v>
      </c>
      <c r="C20" s="103" t="s">
        <v>63</v>
      </c>
      <c r="D20" s="100" t="s">
        <v>64</v>
      </c>
      <c r="E20" s="100"/>
      <c r="F20" s="100"/>
      <c r="G20" s="104"/>
      <c r="H20" s="105" t="s">
        <v>64</v>
      </c>
      <c r="I20" s="130">
        <v>45081</v>
      </c>
      <c r="J20" s="106" t="s">
        <v>31</v>
      </c>
      <c r="K20" s="104"/>
    </row>
    <row r="21" ht="90" customHeight="1" spans="1:11">
      <c r="A21" s="106" t="s">
        <v>54</v>
      </c>
      <c r="B21" s="100" t="s">
        <v>65</v>
      </c>
      <c r="C21" s="100" t="s">
        <v>66</v>
      </c>
      <c r="D21" s="107" t="s">
        <v>67</v>
      </c>
      <c r="E21" s="108"/>
      <c r="F21" s="109"/>
      <c r="G21" s="101"/>
      <c r="H21" s="106" t="s">
        <v>68</v>
      </c>
      <c r="I21" s="130">
        <v>45081</v>
      </c>
      <c r="J21" s="132" t="s">
        <v>33</v>
      </c>
      <c r="K21" s="100" t="s">
        <v>69</v>
      </c>
    </row>
    <row r="22" ht="74.1" customHeight="1" spans="1:11">
      <c r="A22" s="106" t="s">
        <v>70</v>
      </c>
      <c r="B22" s="100" t="s">
        <v>71</v>
      </c>
      <c r="C22" s="100" t="s">
        <v>72</v>
      </c>
      <c r="D22" s="107" t="s">
        <v>73</v>
      </c>
      <c r="E22" s="103"/>
      <c r="F22" s="110"/>
      <c r="G22" s="101"/>
      <c r="H22" s="106" t="s">
        <v>68</v>
      </c>
      <c r="I22" s="130">
        <v>45081</v>
      </c>
      <c r="J22" s="132" t="s">
        <v>33</v>
      </c>
      <c r="K22" s="100" t="s">
        <v>69</v>
      </c>
    </row>
    <row r="23" ht="200.1" customHeight="1" spans="1:11">
      <c r="A23" s="106" t="s">
        <v>74</v>
      </c>
      <c r="B23" s="100" t="s">
        <v>75</v>
      </c>
      <c r="C23" s="100" t="s">
        <v>76</v>
      </c>
      <c r="D23" s="107" t="s">
        <v>77</v>
      </c>
      <c r="E23" s="103"/>
      <c r="F23" s="110"/>
      <c r="G23" s="101"/>
      <c r="H23" s="100" t="s">
        <v>78</v>
      </c>
      <c r="I23" s="130">
        <v>45081</v>
      </c>
      <c r="J23" s="131" t="s">
        <v>31</v>
      </c>
      <c r="K23" s="101"/>
    </row>
    <row r="24" s="36" customFormat="1" ht="200.1" customHeight="1" spans="1:11">
      <c r="A24" s="106" t="s">
        <v>79</v>
      </c>
      <c r="B24" s="100" t="s">
        <v>80</v>
      </c>
      <c r="C24" s="100" t="s">
        <v>81</v>
      </c>
      <c r="D24" s="107" t="s">
        <v>77</v>
      </c>
      <c r="E24" s="103"/>
      <c r="F24" s="110"/>
      <c r="G24" s="106"/>
      <c r="H24" s="100" t="s">
        <v>78</v>
      </c>
      <c r="I24" s="130">
        <v>45081</v>
      </c>
      <c r="J24" s="131" t="s">
        <v>31</v>
      </c>
      <c r="K24" s="106"/>
    </row>
    <row r="25" s="36" customFormat="1" ht="200.1" customHeight="1" spans="1:11">
      <c r="A25" s="106" t="s">
        <v>82</v>
      </c>
      <c r="B25" s="100" t="s">
        <v>83</v>
      </c>
      <c r="C25" s="100" t="s">
        <v>84</v>
      </c>
      <c r="D25" s="107" t="s">
        <v>77</v>
      </c>
      <c r="E25" s="103"/>
      <c r="F25" s="110"/>
      <c r="G25" s="106"/>
      <c r="H25" s="100" t="s">
        <v>78</v>
      </c>
      <c r="I25" s="130">
        <v>45081</v>
      </c>
      <c r="J25" s="131" t="s">
        <v>31</v>
      </c>
      <c r="K25" s="106"/>
    </row>
    <row r="26" ht="15.95" customHeight="1" spans="1:11">
      <c r="A26" s="111" t="s">
        <v>85</v>
      </c>
      <c r="B26" s="112"/>
      <c r="C26" s="112"/>
      <c r="D26" s="112"/>
      <c r="E26" s="112"/>
      <c r="F26" s="112"/>
      <c r="G26" s="112"/>
      <c r="H26" s="112"/>
      <c r="I26" s="112"/>
      <c r="J26" s="112"/>
      <c r="K26" s="133"/>
    </row>
    <row r="27" ht="249.95" customHeight="1" spans="1:11">
      <c r="A27" s="106" t="s">
        <v>86</v>
      </c>
      <c r="B27" s="106" t="s">
        <v>87</v>
      </c>
      <c r="C27" s="100" t="s">
        <v>88</v>
      </c>
      <c r="D27" s="107" t="s">
        <v>89</v>
      </c>
      <c r="E27" s="103"/>
      <c r="F27" s="110"/>
      <c r="G27" s="101"/>
      <c r="H27" s="100" t="s">
        <v>90</v>
      </c>
      <c r="I27" s="130">
        <v>45081</v>
      </c>
      <c r="J27" s="131" t="s">
        <v>31</v>
      </c>
      <c r="K27" s="101"/>
    </row>
    <row r="28" ht="18.95" customHeight="1" spans="1:11">
      <c r="A28" s="111" t="s">
        <v>91</v>
      </c>
      <c r="B28" s="112"/>
      <c r="C28" s="112"/>
      <c r="D28" s="112"/>
      <c r="E28" s="112"/>
      <c r="F28" s="112"/>
      <c r="G28" s="112"/>
      <c r="H28" s="112"/>
      <c r="I28" s="112"/>
      <c r="J28" s="112"/>
      <c r="K28" s="133"/>
    </row>
    <row r="29" ht="249.95" customHeight="1" spans="1:11">
      <c r="A29" s="106" t="s">
        <v>92</v>
      </c>
      <c r="B29" s="100" t="s">
        <v>93</v>
      </c>
      <c r="C29" s="100" t="s">
        <v>94</v>
      </c>
      <c r="D29" s="102" t="s">
        <v>95</v>
      </c>
      <c r="E29" s="108"/>
      <c r="F29" s="109"/>
      <c r="G29" s="101"/>
      <c r="H29" s="106" t="s">
        <v>95</v>
      </c>
      <c r="I29" s="130">
        <v>45081</v>
      </c>
      <c r="J29" s="131" t="s">
        <v>31</v>
      </c>
      <c r="K29" s="101"/>
    </row>
    <row r="30" ht="18.95" customHeight="1" spans="1:11">
      <c r="A30" s="111" t="s">
        <v>96</v>
      </c>
      <c r="B30" s="112"/>
      <c r="C30" s="112"/>
      <c r="D30" s="112"/>
      <c r="E30" s="112"/>
      <c r="F30" s="112"/>
      <c r="G30" s="112"/>
      <c r="H30" s="112"/>
      <c r="I30" s="112"/>
      <c r="J30" s="112"/>
      <c r="K30" s="133"/>
    </row>
    <row r="31" ht="249.95" customHeight="1" spans="1:11">
      <c r="A31" s="106" t="s">
        <v>97</v>
      </c>
      <c r="B31" s="100" t="s">
        <v>98</v>
      </c>
      <c r="C31" s="100" t="s">
        <v>99</v>
      </c>
      <c r="D31" s="107" t="s">
        <v>100</v>
      </c>
      <c r="E31" s="103"/>
      <c r="F31" s="110"/>
      <c r="G31" s="101"/>
      <c r="H31" s="100" t="s">
        <v>101</v>
      </c>
      <c r="I31" s="130">
        <v>45081</v>
      </c>
      <c r="J31" s="132" t="s">
        <v>33</v>
      </c>
      <c r="K31" s="100" t="s">
        <v>102</v>
      </c>
    </row>
    <row r="32" ht="15" customHeight="1" spans="1:11">
      <c r="A32" s="111" t="s">
        <v>103</v>
      </c>
      <c r="B32" s="112"/>
      <c r="C32" s="112"/>
      <c r="D32" s="112"/>
      <c r="E32" s="112"/>
      <c r="F32" s="112"/>
      <c r="G32" s="112"/>
      <c r="H32" s="112"/>
      <c r="I32" s="112"/>
      <c r="J32" s="112"/>
      <c r="K32" s="133"/>
    </row>
    <row r="33" s="36" customFormat="1" ht="249.95" customHeight="1" spans="1:11">
      <c r="A33" s="106" t="s">
        <v>104</v>
      </c>
      <c r="B33" s="100" t="s">
        <v>105</v>
      </c>
      <c r="C33" s="100" t="s">
        <v>106</v>
      </c>
      <c r="D33" s="107" t="s">
        <v>107</v>
      </c>
      <c r="E33" s="103"/>
      <c r="F33" s="110"/>
      <c r="G33" s="106"/>
      <c r="H33" s="100" t="s">
        <v>108</v>
      </c>
      <c r="I33" s="130">
        <v>45081</v>
      </c>
      <c r="J33" s="131" t="s">
        <v>31</v>
      </c>
      <c r="K33" s="106"/>
    </row>
    <row r="34" s="37" customFormat="1" ht="249.95" customHeight="1" spans="1:11">
      <c r="A34" s="100" t="s">
        <v>109</v>
      </c>
      <c r="B34" s="100" t="s">
        <v>110</v>
      </c>
      <c r="C34" s="100" t="s">
        <v>111</v>
      </c>
      <c r="D34" s="107" t="s">
        <v>112</v>
      </c>
      <c r="E34" s="103"/>
      <c r="F34" s="110"/>
      <c r="G34" s="100"/>
      <c r="H34" s="100" t="s">
        <v>112</v>
      </c>
      <c r="I34" s="134">
        <v>45081</v>
      </c>
      <c r="J34" s="135" t="s">
        <v>31</v>
      </c>
      <c r="K34" s="100"/>
    </row>
    <row r="35" s="37" customFormat="1" ht="249.95" customHeight="1" spans="1:11">
      <c r="A35" s="100" t="s">
        <v>113</v>
      </c>
      <c r="B35" s="100" t="s">
        <v>114</v>
      </c>
      <c r="C35" s="100" t="s">
        <v>115</v>
      </c>
      <c r="D35" s="107" t="s">
        <v>116</v>
      </c>
      <c r="E35" s="103"/>
      <c r="F35" s="110"/>
      <c r="G35" s="100"/>
      <c r="H35" s="100" t="s">
        <v>117</v>
      </c>
      <c r="I35" s="134">
        <v>45081</v>
      </c>
      <c r="J35" s="136" t="s">
        <v>33</v>
      </c>
      <c r="K35" s="100" t="s">
        <v>102</v>
      </c>
    </row>
    <row r="36" ht="15" customHeight="1" spans="1:11">
      <c r="A36" s="111" t="s">
        <v>118</v>
      </c>
      <c r="B36" s="112"/>
      <c r="C36" s="112"/>
      <c r="D36" s="112"/>
      <c r="E36" s="112"/>
      <c r="F36" s="112"/>
      <c r="G36" s="112"/>
      <c r="H36" s="112"/>
      <c r="I36" s="112"/>
      <c r="J36" s="112"/>
      <c r="K36" s="133"/>
    </row>
    <row r="37" s="36" customFormat="1" ht="249.95" customHeight="1" spans="1:11">
      <c r="A37" s="106" t="s">
        <v>119</v>
      </c>
      <c r="B37" s="100" t="s">
        <v>120</v>
      </c>
      <c r="C37" s="100" t="s">
        <v>121</v>
      </c>
      <c r="D37" s="107" t="s">
        <v>122</v>
      </c>
      <c r="E37" s="103"/>
      <c r="F37" s="110"/>
      <c r="G37" s="106"/>
      <c r="H37" s="100" t="s">
        <v>122</v>
      </c>
      <c r="I37" s="130">
        <v>45081</v>
      </c>
      <c r="J37" s="137" t="s">
        <v>31</v>
      </c>
      <c r="K37" s="106"/>
    </row>
    <row r="38" s="36" customFormat="1" ht="249.95" customHeight="1" spans="1:11">
      <c r="A38" s="106" t="s">
        <v>123</v>
      </c>
      <c r="B38" s="100" t="s">
        <v>124</v>
      </c>
      <c r="C38" s="100" t="s">
        <v>125</v>
      </c>
      <c r="D38" s="107" t="s">
        <v>126</v>
      </c>
      <c r="E38" s="103"/>
      <c r="F38" s="110"/>
      <c r="G38" s="106"/>
      <c r="H38" s="100" t="s">
        <v>127</v>
      </c>
      <c r="I38" s="130">
        <v>45081</v>
      </c>
      <c r="J38" s="137" t="s">
        <v>31</v>
      </c>
      <c r="K38" s="106"/>
    </row>
    <row r="39" ht="15.95" customHeight="1" spans="1:11">
      <c r="A39" s="111" t="s">
        <v>128</v>
      </c>
      <c r="B39" s="112"/>
      <c r="C39" s="112"/>
      <c r="D39" s="112"/>
      <c r="E39" s="112"/>
      <c r="F39" s="112"/>
      <c r="G39" s="112"/>
      <c r="H39" s="112"/>
      <c r="I39" s="112"/>
      <c r="J39" s="112"/>
      <c r="K39" s="133"/>
    </row>
    <row r="40" s="36" customFormat="1" ht="249.95" customHeight="1" spans="1:11">
      <c r="A40" s="106" t="s">
        <v>129</v>
      </c>
      <c r="B40" s="100" t="s">
        <v>130</v>
      </c>
      <c r="C40" s="100" t="s">
        <v>131</v>
      </c>
      <c r="D40" s="107" t="s">
        <v>132</v>
      </c>
      <c r="E40" s="103"/>
      <c r="F40" s="110"/>
      <c r="G40" s="106"/>
      <c r="H40" s="100" t="s">
        <v>133</v>
      </c>
      <c r="I40" s="130">
        <v>45081</v>
      </c>
      <c r="J40" s="137" t="s">
        <v>31</v>
      </c>
      <c r="K40" s="106"/>
    </row>
    <row r="41" s="36" customFormat="1" ht="249.95" customHeight="1" spans="1:11">
      <c r="A41" s="106" t="s">
        <v>134</v>
      </c>
      <c r="B41" s="100" t="s">
        <v>135</v>
      </c>
      <c r="C41" s="100" t="s">
        <v>136</v>
      </c>
      <c r="D41" s="107" t="s">
        <v>137</v>
      </c>
      <c r="E41" s="103"/>
      <c r="F41" s="110"/>
      <c r="G41" s="106"/>
      <c r="H41" s="100" t="s">
        <v>138</v>
      </c>
      <c r="I41" s="130">
        <v>45081</v>
      </c>
      <c r="J41" s="137" t="s">
        <v>31</v>
      </c>
      <c r="K41" s="106"/>
    </row>
    <row r="42" ht="15.95" customHeight="1" spans="1:11">
      <c r="A42" s="111" t="s">
        <v>139</v>
      </c>
      <c r="B42" s="112"/>
      <c r="C42" s="112"/>
      <c r="D42" s="112"/>
      <c r="E42" s="112"/>
      <c r="F42" s="112"/>
      <c r="G42" s="112"/>
      <c r="H42" s="112"/>
      <c r="I42" s="112"/>
      <c r="J42" s="112"/>
      <c r="K42" s="133"/>
    </row>
    <row r="43" s="37" customFormat="1" ht="249.95" customHeight="1" spans="1:11">
      <c r="A43" s="100" t="s">
        <v>140</v>
      </c>
      <c r="B43" s="100" t="s">
        <v>141</v>
      </c>
      <c r="C43" s="100" t="s">
        <v>142</v>
      </c>
      <c r="D43" s="107" t="s">
        <v>143</v>
      </c>
      <c r="E43" s="103"/>
      <c r="F43" s="110"/>
      <c r="G43" s="100"/>
      <c r="H43" s="100" t="s">
        <v>144</v>
      </c>
      <c r="I43" s="134">
        <v>45111</v>
      </c>
      <c r="J43" s="138" t="s">
        <v>31</v>
      </c>
      <c r="K43" s="100"/>
    </row>
    <row r="44" s="37" customFormat="1" ht="249.95" customHeight="1" spans="1:11">
      <c r="A44" s="100" t="s">
        <v>145</v>
      </c>
      <c r="B44" s="100" t="s">
        <v>146</v>
      </c>
      <c r="C44" s="100" t="s">
        <v>147</v>
      </c>
      <c r="D44" s="107" t="s">
        <v>148</v>
      </c>
      <c r="E44" s="103"/>
      <c r="F44" s="110"/>
      <c r="G44" s="100"/>
      <c r="H44" s="100" t="s">
        <v>149</v>
      </c>
      <c r="I44" s="134">
        <v>45111</v>
      </c>
      <c r="J44" s="139" t="s">
        <v>33</v>
      </c>
      <c r="K44" s="100" t="s">
        <v>150</v>
      </c>
    </row>
    <row r="45" ht="18" customHeight="1" spans="1:11">
      <c r="A45" s="111" t="s">
        <v>151</v>
      </c>
      <c r="B45" s="112"/>
      <c r="C45" s="112"/>
      <c r="D45" s="112"/>
      <c r="E45" s="112"/>
      <c r="F45" s="112"/>
      <c r="G45" s="112"/>
      <c r="H45" s="112"/>
      <c r="I45" s="112"/>
      <c r="J45" s="112"/>
      <c r="K45" s="133"/>
    </row>
    <row r="46" s="37" customFormat="1" ht="249.95" customHeight="1" spans="1:11">
      <c r="A46" s="37" t="s">
        <v>152</v>
      </c>
      <c r="B46" s="37" t="s">
        <v>153</v>
      </c>
      <c r="C46" s="37" t="s">
        <v>154</v>
      </c>
      <c r="D46" s="37" t="s">
        <v>155</v>
      </c>
      <c r="H46" s="37" t="s">
        <v>156</v>
      </c>
      <c r="I46" s="140">
        <v>45142</v>
      </c>
      <c r="J46" s="141" t="s">
        <v>31</v>
      </c>
      <c r="K46" s="142"/>
    </row>
    <row r="47" s="37" customFormat="1" ht="249.95" customHeight="1" spans="1:11">
      <c r="A47" s="37" t="s">
        <v>157</v>
      </c>
      <c r="B47" s="37" t="s">
        <v>158</v>
      </c>
      <c r="C47" s="37" t="s">
        <v>159</v>
      </c>
      <c r="D47" s="37" t="s">
        <v>160</v>
      </c>
      <c r="H47" s="37" t="s">
        <v>160</v>
      </c>
      <c r="I47" s="140">
        <v>45142</v>
      </c>
      <c r="J47" s="141" t="s">
        <v>31</v>
      </c>
      <c r="K47" s="142"/>
    </row>
    <row r="48" s="37" customFormat="1" ht="249.95" customHeight="1" spans="1:11">
      <c r="A48" s="37" t="s">
        <v>161</v>
      </c>
      <c r="B48" s="37" t="s">
        <v>162</v>
      </c>
      <c r="C48" s="37" t="s">
        <v>163</v>
      </c>
      <c r="D48" s="37" t="s">
        <v>164</v>
      </c>
      <c r="H48" s="37" t="s">
        <v>164</v>
      </c>
      <c r="I48" s="140">
        <v>45142</v>
      </c>
      <c r="J48" s="141" t="s">
        <v>31</v>
      </c>
      <c r="K48" s="142"/>
    </row>
    <row r="49" s="37" customFormat="1" ht="249.95" customHeight="1" spans="1:11">
      <c r="A49" s="37" t="s">
        <v>165</v>
      </c>
      <c r="B49" s="37" t="s">
        <v>166</v>
      </c>
      <c r="C49" s="37" t="s">
        <v>167</v>
      </c>
      <c r="D49" s="37" t="s">
        <v>164</v>
      </c>
      <c r="H49" s="37" t="s">
        <v>164</v>
      </c>
      <c r="I49" s="140">
        <v>45142</v>
      </c>
      <c r="J49" s="141" t="s">
        <v>31</v>
      </c>
      <c r="K49" s="142"/>
    </row>
    <row r="50" ht="18" customHeight="1" spans="1:11">
      <c r="A50" s="111" t="s">
        <v>168</v>
      </c>
      <c r="B50" s="112"/>
      <c r="C50" s="112"/>
      <c r="D50" s="112"/>
      <c r="E50" s="112"/>
      <c r="F50" s="112"/>
      <c r="G50" s="112"/>
      <c r="H50" s="112"/>
      <c r="I50" s="112"/>
      <c r="J50" s="112"/>
      <c r="K50" s="133"/>
    </row>
    <row r="51" s="37" customFormat="1" ht="249.95" customHeight="1" spans="1:11">
      <c r="A51" s="37" t="s">
        <v>169</v>
      </c>
      <c r="B51" s="37" t="s">
        <v>170</v>
      </c>
      <c r="C51" s="37" t="s">
        <v>136</v>
      </c>
      <c r="D51" s="37" t="s">
        <v>137</v>
      </c>
      <c r="H51" s="37" t="s">
        <v>137</v>
      </c>
      <c r="I51" s="140">
        <v>45142</v>
      </c>
      <c r="J51" s="141" t="s">
        <v>31</v>
      </c>
      <c r="K51" s="142"/>
    </row>
    <row r="52" s="37" customFormat="1" ht="249.95" customHeight="1" spans="1:11">
      <c r="A52" s="37" t="s">
        <v>171</v>
      </c>
      <c r="B52" s="37" t="s">
        <v>172</v>
      </c>
      <c r="C52" s="37" t="s">
        <v>173</v>
      </c>
      <c r="D52" s="37" t="s">
        <v>174</v>
      </c>
      <c r="H52" s="37" t="s">
        <v>174</v>
      </c>
      <c r="I52" s="140">
        <v>45142</v>
      </c>
      <c r="J52" s="141" t="s">
        <v>31</v>
      </c>
      <c r="K52" s="142"/>
    </row>
    <row r="53" ht="18" customHeight="1" spans="1:11">
      <c r="A53" s="111" t="s">
        <v>175</v>
      </c>
      <c r="B53" s="112"/>
      <c r="C53" s="112"/>
      <c r="D53" s="112"/>
      <c r="E53" s="112"/>
      <c r="F53" s="112"/>
      <c r="G53" s="112"/>
      <c r="H53" s="112"/>
      <c r="I53" s="112"/>
      <c r="J53" s="112"/>
      <c r="K53" s="133"/>
    </row>
    <row r="54" s="36" customFormat="1" ht="249.95" customHeight="1" spans="1:11">
      <c r="A54" s="36" t="s">
        <v>176</v>
      </c>
      <c r="B54" s="37" t="s">
        <v>177</v>
      </c>
      <c r="C54" s="37" t="s">
        <v>178</v>
      </c>
      <c r="D54" s="37" t="s">
        <v>179</v>
      </c>
      <c r="E54" s="37"/>
      <c r="F54" s="37"/>
      <c r="H54" s="37" t="s">
        <v>180</v>
      </c>
      <c r="I54" s="140">
        <v>45142</v>
      </c>
      <c r="J54" s="143" t="s">
        <v>33</v>
      </c>
      <c r="K54" s="142" t="s">
        <v>102</v>
      </c>
    </row>
    <row r="55" s="37" customFormat="1" ht="249.95" customHeight="1" spans="1:11">
      <c r="A55" s="37" t="s">
        <v>181</v>
      </c>
      <c r="B55" s="37" t="s">
        <v>182</v>
      </c>
      <c r="C55" s="37" t="s">
        <v>183</v>
      </c>
      <c r="D55" s="37" t="s">
        <v>184</v>
      </c>
      <c r="H55" s="37" t="s">
        <v>184</v>
      </c>
      <c r="I55" s="140">
        <v>45142</v>
      </c>
      <c r="J55" s="141" t="s">
        <v>31</v>
      </c>
      <c r="K55" s="142"/>
    </row>
    <row r="56" s="37" customFormat="1" ht="249.95" customHeight="1" spans="1:11">
      <c r="A56" s="37" t="s">
        <v>185</v>
      </c>
      <c r="B56" s="37" t="s">
        <v>186</v>
      </c>
      <c r="C56" s="37" t="s">
        <v>187</v>
      </c>
      <c r="D56" s="37" t="s">
        <v>188</v>
      </c>
      <c r="H56" s="37" t="s">
        <v>189</v>
      </c>
      <c r="I56" s="140">
        <v>45142</v>
      </c>
      <c r="J56" s="144" t="s">
        <v>33</v>
      </c>
      <c r="K56" s="142" t="s">
        <v>102</v>
      </c>
    </row>
    <row r="57" s="37" customFormat="1" ht="249.95" customHeight="1" spans="1:11">
      <c r="A57" s="37" t="s">
        <v>190</v>
      </c>
      <c r="B57" s="37" t="s">
        <v>191</v>
      </c>
      <c r="C57" s="37" t="s">
        <v>192</v>
      </c>
      <c r="D57" s="37" t="s">
        <v>193</v>
      </c>
      <c r="H57" s="37" t="s">
        <v>194</v>
      </c>
      <c r="I57" s="140">
        <v>45142</v>
      </c>
      <c r="J57" s="144" t="s">
        <v>33</v>
      </c>
      <c r="K57" s="142" t="s">
        <v>102</v>
      </c>
    </row>
    <row r="58" ht="18" customHeight="1" spans="1:11">
      <c r="A58" s="111" t="s">
        <v>195</v>
      </c>
      <c r="B58" s="112"/>
      <c r="C58" s="112"/>
      <c r="D58" s="112"/>
      <c r="E58" s="112"/>
      <c r="F58" s="112"/>
      <c r="G58" s="112"/>
      <c r="H58" s="112"/>
      <c r="I58" s="112"/>
      <c r="J58" s="112"/>
      <c r="K58" s="133"/>
    </row>
    <row r="59" s="37" customFormat="1" ht="249.95" customHeight="1" spans="1:11">
      <c r="A59" s="37" t="s">
        <v>196</v>
      </c>
      <c r="B59" s="37" t="s">
        <v>197</v>
      </c>
      <c r="C59" s="37" t="s">
        <v>154</v>
      </c>
      <c r="D59" s="37" t="s">
        <v>198</v>
      </c>
      <c r="H59" s="37" t="s">
        <v>198</v>
      </c>
      <c r="I59" s="140">
        <v>45142</v>
      </c>
      <c r="J59" s="141" t="s">
        <v>31</v>
      </c>
      <c r="K59" s="142"/>
    </row>
    <row r="60" s="37" customFormat="1" ht="249.95" customHeight="1" spans="1:11">
      <c r="A60" s="37" t="s">
        <v>199</v>
      </c>
      <c r="B60" s="37" t="s">
        <v>200</v>
      </c>
      <c r="C60" s="37" t="s">
        <v>201</v>
      </c>
      <c r="D60" s="37" t="s">
        <v>202</v>
      </c>
      <c r="H60" s="37" t="s">
        <v>203</v>
      </c>
      <c r="I60" s="140">
        <v>45142</v>
      </c>
      <c r="J60" s="144" t="s">
        <v>33</v>
      </c>
      <c r="K60" s="142" t="s">
        <v>204</v>
      </c>
    </row>
    <row r="61" s="38" customFormat="1" ht="249.95" customHeight="1" spans="1:10">
      <c r="A61" s="38" t="s">
        <v>205</v>
      </c>
      <c r="B61" s="38" t="s">
        <v>206</v>
      </c>
      <c r="C61" s="38" t="s">
        <v>207</v>
      </c>
      <c r="D61" s="37" t="s">
        <v>198</v>
      </c>
      <c r="E61" s="37"/>
      <c r="F61" s="37"/>
      <c r="H61" s="38" t="s">
        <v>198</v>
      </c>
      <c r="I61" s="140">
        <v>45142</v>
      </c>
      <c r="J61" s="38" t="s">
        <v>31</v>
      </c>
    </row>
    <row r="62" ht="18" customHeight="1" spans="1:11">
      <c r="A62" s="111" t="s">
        <v>208</v>
      </c>
      <c r="B62" s="112"/>
      <c r="C62" s="112"/>
      <c r="D62" s="112"/>
      <c r="E62" s="112"/>
      <c r="F62" s="112"/>
      <c r="G62" s="112"/>
      <c r="H62" s="112"/>
      <c r="I62" s="112"/>
      <c r="J62" s="112"/>
      <c r="K62" s="133"/>
    </row>
    <row r="63" s="37" customFormat="1" ht="249.95" customHeight="1" spans="1:11">
      <c r="A63" s="37" t="s">
        <v>209</v>
      </c>
      <c r="B63" s="37" t="s">
        <v>210</v>
      </c>
      <c r="C63" s="37" t="s">
        <v>211</v>
      </c>
      <c r="D63" s="37" t="s">
        <v>212</v>
      </c>
      <c r="H63" s="38" t="s">
        <v>212</v>
      </c>
      <c r="I63" s="140">
        <v>45142</v>
      </c>
      <c r="J63" s="38" t="s">
        <v>31</v>
      </c>
      <c r="K63" s="142"/>
    </row>
    <row r="64" s="37" customFormat="1" ht="300" customHeight="1" spans="1:11">
      <c r="A64" s="37" t="s">
        <v>213</v>
      </c>
      <c r="B64" s="37" t="s">
        <v>214</v>
      </c>
      <c r="C64" s="37" t="s">
        <v>215</v>
      </c>
      <c r="D64" s="37" t="s">
        <v>216</v>
      </c>
      <c r="H64" s="37" t="s">
        <v>216</v>
      </c>
      <c r="I64" s="140">
        <v>45142</v>
      </c>
      <c r="J64" s="141" t="s">
        <v>31</v>
      </c>
      <c r="K64" s="142"/>
    </row>
    <row r="65" ht="18" customHeight="1" spans="1:11">
      <c r="A65" s="111" t="s">
        <v>217</v>
      </c>
      <c r="B65" s="112"/>
      <c r="C65" s="112"/>
      <c r="D65" s="112"/>
      <c r="E65" s="112"/>
      <c r="F65" s="112"/>
      <c r="G65" s="112"/>
      <c r="H65" s="112"/>
      <c r="I65" s="112"/>
      <c r="J65" s="112"/>
      <c r="K65" s="133"/>
    </row>
    <row r="66" s="37" customFormat="1" ht="249.95" customHeight="1" spans="1:11">
      <c r="A66" s="37" t="s">
        <v>218</v>
      </c>
      <c r="B66" s="37" t="s">
        <v>219</v>
      </c>
      <c r="C66" s="37" t="s">
        <v>178</v>
      </c>
      <c r="D66" s="37" t="s">
        <v>220</v>
      </c>
      <c r="H66" s="37" t="s">
        <v>221</v>
      </c>
      <c r="I66" s="140">
        <v>45142</v>
      </c>
      <c r="J66" s="144" t="s">
        <v>33</v>
      </c>
      <c r="K66" s="142" t="s">
        <v>204</v>
      </c>
    </row>
    <row r="67" s="37" customFormat="1" ht="249.95" customHeight="1" spans="1:11">
      <c r="A67" s="37" t="s">
        <v>222</v>
      </c>
      <c r="B67" s="37" t="s">
        <v>223</v>
      </c>
      <c r="C67" s="37" t="s">
        <v>224</v>
      </c>
      <c r="D67" s="37" t="s">
        <v>225</v>
      </c>
      <c r="H67" s="37" t="s">
        <v>226</v>
      </c>
      <c r="I67" s="140">
        <v>45142</v>
      </c>
      <c r="J67" s="144" t="s">
        <v>33</v>
      </c>
      <c r="K67" s="142" t="s">
        <v>204</v>
      </c>
    </row>
    <row r="68" s="37" customFormat="1" ht="249.95" customHeight="1" spans="1:11">
      <c r="A68" s="37" t="s">
        <v>227</v>
      </c>
      <c r="B68" s="37" t="s">
        <v>228</v>
      </c>
      <c r="C68" s="37" t="s">
        <v>229</v>
      </c>
      <c r="D68" s="37" t="s">
        <v>230</v>
      </c>
      <c r="H68" s="38" t="s">
        <v>231</v>
      </c>
      <c r="I68" s="140">
        <v>45142</v>
      </c>
      <c r="J68" s="145" t="s">
        <v>33</v>
      </c>
      <c r="K68" s="142" t="s">
        <v>204</v>
      </c>
    </row>
    <row r="69" ht="18" customHeight="1" spans="1:11">
      <c r="A69" s="111" t="s">
        <v>232</v>
      </c>
      <c r="B69" s="112"/>
      <c r="C69" s="112"/>
      <c r="D69" s="112"/>
      <c r="E69" s="112"/>
      <c r="F69" s="112"/>
      <c r="G69" s="112"/>
      <c r="H69" s="112"/>
      <c r="I69" s="112"/>
      <c r="J69" s="112"/>
      <c r="K69" s="133"/>
    </row>
    <row r="70" s="37" customFormat="1" ht="249.95" customHeight="1" spans="1:11">
      <c r="A70" s="37" t="s">
        <v>233</v>
      </c>
      <c r="B70" s="37" t="s">
        <v>234</v>
      </c>
      <c r="C70" s="37" t="s">
        <v>121</v>
      </c>
      <c r="D70" s="37" t="s">
        <v>156</v>
      </c>
      <c r="H70" s="37" t="s">
        <v>156</v>
      </c>
      <c r="I70" s="140">
        <v>45173</v>
      </c>
      <c r="J70" s="141" t="s">
        <v>31</v>
      </c>
      <c r="K70" s="142"/>
    </row>
    <row r="71" s="37" customFormat="1" ht="249.95" customHeight="1" spans="1:11">
      <c r="A71" s="37" t="s">
        <v>235</v>
      </c>
      <c r="B71" s="37" t="s">
        <v>236</v>
      </c>
      <c r="C71" s="37" t="s">
        <v>237</v>
      </c>
      <c r="D71" s="37" t="s">
        <v>238</v>
      </c>
      <c r="H71" s="38" t="s">
        <v>238</v>
      </c>
      <c r="I71" s="140">
        <v>45173</v>
      </c>
      <c r="J71" s="38" t="s">
        <v>31</v>
      </c>
      <c r="K71" s="142"/>
    </row>
    <row r="72" s="37" customFormat="1" ht="249.95" customHeight="1" spans="1:11">
      <c r="A72" s="37" t="s">
        <v>239</v>
      </c>
      <c r="B72" s="37" t="s">
        <v>240</v>
      </c>
      <c r="C72" s="37" t="s">
        <v>241</v>
      </c>
      <c r="D72" s="37" t="s">
        <v>242</v>
      </c>
      <c r="H72" s="37" t="s">
        <v>242</v>
      </c>
      <c r="I72" s="140">
        <v>45173</v>
      </c>
      <c r="J72" s="141" t="s">
        <v>31</v>
      </c>
      <c r="K72" s="142"/>
    </row>
    <row r="73" spans="1:11">
      <c r="A73" s="111" t="s">
        <v>243</v>
      </c>
      <c r="B73" s="112"/>
      <c r="C73" s="112"/>
      <c r="D73" s="112"/>
      <c r="E73" s="112"/>
      <c r="F73" s="112"/>
      <c r="G73" s="112"/>
      <c r="H73" s="112"/>
      <c r="I73" s="112"/>
      <c r="J73" s="112"/>
      <c r="K73" s="133"/>
    </row>
    <row r="74" s="37" customFormat="1" ht="249.95" customHeight="1" spans="1:11">
      <c r="A74" s="37" t="s">
        <v>244</v>
      </c>
      <c r="B74" s="37" t="s">
        <v>245</v>
      </c>
      <c r="C74" s="37" t="s">
        <v>246</v>
      </c>
      <c r="D74" s="37" t="s">
        <v>247</v>
      </c>
      <c r="H74" s="38" t="s">
        <v>247</v>
      </c>
      <c r="I74" s="140">
        <v>45173</v>
      </c>
      <c r="J74" s="38" t="s">
        <v>31</v>
      </c>
      <c r="K74" s="142"/>
    </row>
    <row r="75" s="37" customFormat="1" ht="249.95" customHeight="1" spans="1:11">
      <c r="A75" s="37" t="s">
        <v>248</v>
      </c>
      <c r="B75" s="37" t="s">
        <v>249</v>
      </c>
      <c r="C75" s="37" t="s">
        <v>250</v>
      </c>
      <c r="D75" s="37" t="s">
        <v>251</v>
      </c>
      <c r="H75" s="37" t="s">
        <v>252</v>
      </c>
      <c r="I75" s="140">
        <v>45173</v>
      </c>
      <c r="J75" s="141" t="s">
        <v>31</v>
      </c>
      <c r="K75" s="142"/>
    </row>
    <row r="76" ht="18" customHeight="1" spans="1:11">
      <c r="A76" s="111" t="s">
        <v>253</v>
      </c>
      <c r="B76" s="112"/>
      <c r="C76" s="112"/>
      <c r="D76" s="112"/>
      <c r="E76" s="112"/>
      <c r="F76" s="112"/>
      <c r="G76" s="112"/>
      <c r="H76" s="112"/>
      <c r="I76" s="112"/>
      <c r="J76" s="112"/>
      <c r="K76" s="133"/>
    </row>
    <row r="77" s="37" customFormat="1" ht="249.95" customHeight="1" spans="1:11">
      <c r="A77" s="37" t="s">
        <v>254</v>
      </c>
      <c r="B77" s="37" t="s">
        <v>255</v>
      </c>
      <c r="C77" s="37" t="s">
        <v>256</v>
      </c>
      <c r="D77" s="37" t="s">
        <v>257</v>
      </c>
      <c r="H77" s="38" t="s">
        <v>257</v>
      </c>
      <c r="I77" s="140">
        <v>45173</v>
      </c>
      <c r="J77" s="38" t="s">
        <v>31</v>
      </c>
      <c r="K77" s="142"/>
    </row>
    <row r="78" s="37" customFormat="1" ht="249.95" customHeight="1" spans="1:11">
      <c r="A78" s="37" t="s">
        <v>258</v>
      </c>
      <c r="B78" s="37" t="s">
        <v>259</v>
      </c>
      <c r="C78" s="37" t="s">
        <v>260</v>
      </c>
      <c r="D78" s="37" t="s">
        <v>149</v>
      </c>
      <c r="H78" s="37" t="s">
        <v>261</v>
      </c>
      <c r="I78" s="140">
        <v>45173</v>
      </c>
      <c r="J78" s="141" t="s">
        <v>31</v>
      </c>
      <c r="K78" s="142"/>
    </row>
    <row r="79" s="37" customFormat="1" ht="249.95" customHeight="1" spans="1:11">
      <c r="A79" s="37" t="s">
        <v>262</v>
      </c>
      <c r="B79" s="37" t="s">
        <v>263</v>
      </c>
      <c r="C79" s="37" t="s">
        <v>264</v>
      </c>
      <c r="D79" s="37" t="s">
        <v>265</v>
      </c>
      <c r="H79" s="38" t="s">
        <v>265</v>
      </c>
      <c r="I79" s="140">
        <v>45173</v>
      </c>
      <c r="J79" s="38" t="s">
        <v>31</v>
      </c>
      <c r="K79" s="142"/>
    </row>
    <row r="80" s="37" customFormat="1" ht="249.95" customHeight="1" spans="1:11">
      <c r="A80" s="37" t="s">
        <v>266</v>
      </c>
      <c r="B80" s="37" t="s">
        <v>267</v>
      </c>
      <c r="C80" s="37" t="s">
        <v>268</v>
      </c>
      <c r="D80" s="37" t="s">
        <v>269</v>
      </c>
      <c r="H80" s="38" t="s">
        <v>270</v>
      </c>
      <c r="I80" s="140">
        <v>45173</v>
      </c>
      <c r="J80" s="145" t="s">
        <v>33</v>
      </c>
      <c r="K80" s="142" t="s">
        <v>271</v>
      </c>
    </row>
    <row r="81" spans="1:11">
      <c r="A81" s="111" t="s">
        <v>272</v>
      </c>
      <c r="B81" s="112"/>
      <c r="C81" s="112"/>
      <c r="D81" s="112"/>
      <c r="E81" s="112"/>
      <c r="F81" s="112"/>
      <c r="G81" s="112"/>
      <c r="H81" s="112"/>
      <c r="I81" s="112"/>
      <c r="J81" s="112"/>
      <c r="K81" s="133"/>
    </row>
    <row r="82" s="37" customFormat="1" ht="250" customHeight="1" spans="1:11">
      <c r="A82" s="37" t="s">
        <v>273</v>
      </c>
      <c r="B82" s="37" t="s">
        <v>274</v>
      </c>
      <c r="C82" s="37" t="s">
        <v>275</v>
      </c>
      <c r="D82" s="37" t="s">
        <v>276</v>
      </c>
      <c r="H82" s="37" t="s">
        <v>277</v>
      </c>
      <c r="I82" s="140">
        <v>45173</v>
      </c>
      <c r="J82" s="144" t="s">
        <v>33</v>
      </c>
      <c r="K82" s="142" t="s">
        <v>278</v>
      </c>
    </row>
    <row r="83" s="37" customFormat="1" ht="250" customHeight="1" spans="1:11">
      <c r="A83" s="37" t="s">
        <v>279</v>
      </c>
      <c r="B83" s="37" t="s">
        <v>280</v>
      </c>
      <c r="C83" s="37" t="s">
        <v>281</v>
      </c>
      <c r="D83" s="37" t="s">
        <v>282</v>
      </c>
      <c r="H83" s="37" t="s">
        <v>283</v>
      </c>
      <c r="I83" s="140">
        <v>45173</v>
      </c>
      <c r="J83" s="144" t="s">
        <v>33</v>
      </c>
      <c r="K83" s="142" t="s">
        <v>271</v>
      </c>
    </row>
    <row r="84" spans="1:11">
      <c r="A84" s="111" t="s">
        <v>284</v>
      </c>
      <c r="B84" s="112"/>
      <c r="C84" s="112"/>
      <c r="D84" s="112"/>
      <c r="E84" s="112"/>
      <c r="F84" s="112"/>
      <c r="G84" s="112"/>
      <c r="H84" s="112"/>
      <c r="I84" s="112"/>
      <c r="J84" s="112"/>
      <c r="K84" s="133"/>
    </row>
    <row r="85" s="37" customFormat="1" ht="250" customHeight="1" spans="1:11">
      <c r="A85" s="37" t="s">
        <v>285</v>
      </c>
      <c r="B85" s="37" t="s">
        <v>286</v>
      </c>
      <c r="C85" s="37" t="s">
        <v>287</v>
      </c>
      <c r="D85" s="37" t="s">
        <v>288</v>
      </c>
      <c r="H85" s="37" t="s">
        <v>288</v>
      </c>
      <c r="I85" s="140">
        <v>45173</v>
      </c>
      <c r="J85" s="141" t="s">
        <v>31</v>
      </c>
      <c r="K85" s="142"/>
    </row>
    <row r="86" s="37" customFormat="1" ht="250" customHeight="1" spans="1:10">
      <c r="A86" s="37" t="s">
        <v>289</v>
      </c>
      <c r="B86" s="37" t="s">
        <v>290</v>
      </c>
      <c r="C86" s="37" t="s">
        <v>291</v>
      </c>
      <c r="D86" s="37" t="s">
        <v>292</v>
      </c>
      <c r="H86" s="37" t="s">
        <v>292</v>
      </c>
      <c r="I86" s="140">
        <v>45173</v>
      </c>
      <c r="J86" s="37" t="s">
        <v>31</v>
      </c>
    </row>
    <row r="87" s="37" customFormat="1" ht="250" customHeight="1" spans="1:11">
      <c r="A87" s="37" t="s">
        <v>293</v>
      </c>
      <c r="B87" s="37" t="s">
        <v>294</v>
      </c>
      <c r="C87" s="37" t="s">
        <v>295</v>
      </c>
      <c r="D87" s="37" t="s">
        <v>296</v>
      </c>
      <c r="H87" s="37" t="s">
        <v>296</v>
      </c>
      <c r="I87" s="140">
        <v>45173</v>
      </c>
      <c r="J87" s="141" t="s">
        <v>31</v>
      </c>
      <c r="K87" s="142"/>
    </row>
    <row r="88" s="36" customFormat="1" ht="250" customHeight="1" spans="1:11">
      <c r="A88" s="37" t="s">
        <v>297</v>
      </c>
      <c r="B88" s="37" t="s">
        <v>298</v>
      </c>
      <c r="C88" s="37" t="s">
        <v>299</v>
      </c>
      <c r="D88" s="37" t="s">
        <v>198</v>
      </c>
      <c r="E88" s="37"/>
      <c r="F88" s="37"/>
      <c r="H88" s="37" t="s">
        <v>198</v>
      </c>
      <c r="I88" s="140">
        <v>45173</v>
      </c>
      <c r="J88" s="37" t="s">
        <v>31</v>
      </c>
      <c r="K88" s="146"/>
    </row>
    <row r="89" spans="1:11">
      <c r="A89" s="111" t="s">
        <v>300</v>
      </c>
      <c r="B89" s="112"/>
      <c r="C89" s="112"/>
      <c r="D89" s="112"/>
      <c r="E89" s="112"/>
      <c r="F89" s="112"/>
      <c r="G89" s="112"/>
      <c r="H89" s="112"/>
      <c r="I89" s="112"/>
      <c r="J89" s="112"/>
      <c r="K89" s="133"/>
    </row>
    <row r="90" s="37" customFormat="1" ht="250" customHeight="1" spans="1:11">
      <c r="A90" s="37" t="s">
        <v>301</v>
      </c>
      <c r="B90" s="37" t="s">
        <v>302</v>
      </c>
      <c r="C90" s="37" t="s">
        <v>303</v>
      </c>
      <c r="D90" s="37" t="s">
        <v>304</v>
      </c>
      <c r="H90" s="37" t="s">
        <v>304</v>
      </c>
      <c r="I90" s="140">
        <v>45173</v>
      </c>
      <c r="J90" s="37" t="s">
        <v>31</v>
      </c>
      <c r="K90" s="142"/>
    </row>
    <row r="91" s="37" customFormat="1" ht="300" customHeight="1" spans="1:11">
      <c r="A91" s="37" t="s">
        <v>305</v>
      </c>
      <c r="B91" s="37" t="s">
        <v>306</v>
      </c>
      <c r="C91" s="37" t="s">
        <v>307</v>
      </c>
      <c r="D91" s="37" t="s">
        <v>308</v>
      </c>
      <c r="H91" s="38" t="s">
        <v>308</v>
      </c>
      <c r="I91" s="140">
        <v>45173</v>
      </c>
      <c r="J91" s="38" t="s">
        <v>31</v>
      </c>
      <c r="K91" s="142"/>
    </row>
    <row r="92" s="37" customFormat="1" spans="1:11">
      <c r="A92" s="111" t="s">
        <v>309</v>
      </c>
      <c r="B92" s="112"/>
      <c r="C92" s="112"/>
      <c r="D92" s="112"/>
      <c r="E92" s="112"/>
      <c r="F92" s="112"/>
      <c r="G92" s="112"/>
      <c r="H92" s="112"/>
      <c r="I92" s="112"/>
      <c r="J92" s="112"/>
      <c r="K92" s="133"/>
    </row>
    <row r="93" s="37" customFormat="1" ht="250" customHeight="1" spans="1:11">
      <c r="A93" s="37" t="s">
        <v>310</v>
      </c>
      <c r="B93" s="37" t="s">
        <v>311</v>
      </c>
      <c r="C93" s="37" t="s">
        <v>178</v>
      </c>
      <c r="D93" s="37" t="s">
        <v>257</v>
      </c>
      <c r="H93" s="38" t="s">
        <v>257</v>
      </c>
      <c r="I93" s="140" t="s">
        <v>312</v>
      </c>
      <c r="J93" s="38" t="s">
        <v>31</v>
      </c>
      <c r="K93" s="142"/>
    </row>
    <row r="94" s="36" customFormat="1" ht="250" customHeight="1" spans="1:11">
      <c r="A94" s="37" t="s">
        <v>313</v>
      </c>
      <c r="B94" s="37" t="s">
        <v>314</v>
      </c>
      <c r="C94" s="37" t="s">
        <v>315</v>
      </c>
      <c r="D94" s="37" t="s">
        <v>316</v>
      </c>
      <c r="E94" s="37"/>
      <c r="F94" s="37"/>
      <c r="H94" s="38" t="s">
        <v>316</v>
      </c>
      <c r="I94" s="140" t="s">
        <v>312</v>
      </c>
      <c r="J94" s="38" t="s">
        <v>31</v>
      </c>
      <c r="K94" s="146"/>
    </row>
    <row r="95" s="36" customFormat="1" ht="250" customHeight="1" spans="1:11">
      <c r="A95" s="37" t="s">
        <v>317</v>
      </c>
      <c r="B95" s="37" t="s">
        <v>318</v>
      </c>
      <c r="C95" s="37" t="s">
        <v>319</v>
      </c>
      <c r="D95" s="37" t="s">
        <v>320</v>
      </c>
      <c r="H95" s="38" t="s">
        <v>320</v>
      </c>
      <c r="I95" s="140" t="s">
        <v>312</v>
      </c>
      <c r="J95" s="38" t="s">
        <v>31</v>
      </c>
      <c r="K95" s="146"/>
    </row>
    <row r="96" s="36" customFormat="1" ht="250" customHeight="1" spans="1:11">
      <c r="A96" s="37" t="s">
        <v>321</v>
      </c>
      <c r="B96" s="37" t="s">
        <v>322</v>
      </c>
      <c r="C96" s="37" t="s">
        <v>323</v>
      </c>
      <c r="D96" s="37" t="s">
        <v>324</v>
      </c>
      <c r="H96" s="37" t="s">
        <v>324</v>
      </c>
      <c r="I96" s="140" t="s">
        <v>312</v>
      </c>
      <c r="J96" s="37" t="s">
        <v>31</v>
      </c>
      <c r="K96" s="146"/>
    </row>
    <row r="97" spans="1:11">
      <c r="A97" s="111" t="s">
        <v>325</v>
      </c>
      <c r="B97" s="112"/>
      <c r="C97" s="112"/>
      <c r="D97" s="112"/>
      <c r="E97" s="112"/>
      <c r="F97" s="112"/>
      <c r="G97" s="112"/>
      <c r="H97" s="112"/>
      <c r="I97" s="112"/>
      <c r="J97" s="112"/>
      <c r="K97" s="133"/>
    </row>
    <row r="98" s="37" customFormat="1" ht="250" customHeight="1" spans="1:11">
      <c r="A98" s="37" t="s">
        <v>326</v>
      </c>
      <c r="B98" s="37" t="s">
        <v>327</v>
      </c>
      <c r="C98" s="37" t="s">
        <v>328</v>
      </c>
      <c r="D98" s="37" t="s">
        <v>329</v>
      </c>
      <c r="H98" s="38" t="s">
        <v>329</v>
      </c>
      <c r="I98" s="38" t="s">
        <v>312</v>
      </c>
      <c r="J98" s="38" t="s">
        <v>31</v>
      </c>
      <c r="K98" s="142"/>
    </row>
    <row r="99" s="37" customFormat="1" ht="250" customHeight="1" spans="1:11">
      <c r="A99" s="37" t="s">
        <v>330</v>
      </c>
      <c r="B99" s="37" t="s">
        <v>331</v>
      </c>
      <c r="C99" s="37" t="s">
        <v>332</v>
      </c>
      <c r="D99" s="37" t="s">
        <v>333</v>
      </c>
      <c r="H99" s="38" t="s">
        <v>333</v>
      </c>
      <c r="I99" s="38" t="s">
        <v>312</v>
      </c>
      <c r="J99" s="38" t="s">
        <v>31</v>
      </c>
      <c r="K99" s="142"/>
    </row>
    <row r="100" s="37" customFormat="1" spans="1:11">
      <c r="A100" s="111" t="s">
        <v>334</v>
      </c>
      <c r="B100" s="112"/>
      <c r="C100" s="112"/>
      <c r="D100" s="112"/>
      <c r="E100" s="112"/>
      <c r="F100" s="112"/>
      <c r="G100" s="112"/>
      <c r="H100" s="112"/>
      <c r="I100" s="112"/>
      <c r="J100" s="112"/>
      <c r="K100" s="133"/>
    </row>
    <row r="101" s="37" customFormat="1" ht="250" customHeight="1" spans="1:11">
      <c r="A101" s="37" t="s">
        <v>335</v>
      </c>
      <c r="B101" s="37" t="s">
        <v>336</v>
      </c>
      <c r="C101" s="37" t="s">
        <v>337</v>
      </c>
      <c r="D101" s="37" t="s">
        <v>338</v>
      </c>
      <c r="H101" s="38" t="s">
        <v>338</v>
      </c>
      <c r="I101" s="38" t="s">
        <v>312</v>
      </c>
      <c r="J101" s="38" t="s">
        <v>31</v>
      </c>
      <c r="K101" s="142"/>
    </row>
    <row r="102" s="37" customFormat="1" ht="250" customHeight="1" spans="1:11">
      <c r="A102" s="37" t="s">
        <v>339</v>
      </c>
      <c r="B102" s="37" t="s">
        <v>331</v>
      </c>
      <c r="C102" s="37" t="s">
        <v>340</v>
      </c>
      <c r="D102" s="37" t="s">
        <v>341</v>
      </c>
      <c r="H102" s="38" t="s">
        <v>341</v>
      </c>
      <c r="I102" s="38" t="s">
        <v>312</v>
      </c>
      <c r="J102" s="38" t="s">
        <v>31</v>
      </c>
      <c r="K102" s="142"/>
    </row>
    <row r="103" s="37" customFormat="1" spans="1:11">
      <c r="A103" s="111" t="s">
        <v>342</v>
      </c>
      <c r="B103" s="112"/>
      <c r="C103" s="112"/>
      <c r="D103" s="112"/>
      <c r="E103" s="112"/>
      <c r="F103" s="112"/>
      <c r="G103" s="112"/>
      <c r="H103" s="112"/>
      <c r="I103" s="112"/>
      <c r="J103" s="112"/>
      <c r="K103" s="133"/>
    </row>
    <row r="104" s="37" customFormat="1" ht="250" customHeight="1" spans="1:11">
      <c r="A104" s="37" t="s">
        <v>343</v>
      </c>
      <c r="B104" s="37" t="s">
        <v>344</v>
      </c>
      <c r="C104" s="37" t="s">
        <v>345</v>
      </c>
      <c r="D104" s="37" t="s">
        <v>346</v>
      </c>
      <c r="H104" s="38" t="s">
        <v>346</v>
      </c>
      <c r="I104" s="38" t="s">
        <v>312</v>
      </c>
      <c r="J104" s="38" t="s">
        <v>31</v>
      </c>
      <c r="K104" s="142"/>
    </row>
    <row r="105" s="37" customFormat="1" ht="250" customHeight="1" spans="1:11">
      <c r="A105" s="37" t="s">
        <v>347</v>
      </c>
      <c r="B105" s="37" t="s">
        <v>348</v>
      </c>
      <c r="C105" s="37" t="s">
        <v>349</v>
      </c>
      <c r="D105" s="37" t="s">
        <v>350</v>
      </c>
      <c r="H105" s="38" t="s">
        <v>350</v>
      </c>
      <c r="I105" s="38" t="s">
        <v>312</v>
      </c>
      <c r="J105" s="38" t="s">
        <v>31</v>
      </c>
      <c r="K105" s="142"/>
    </row>
    <row r="106" s="37" customFormat="1" spans="1:11">
      <c r="A106" s="111" t="s">
        <v>351</v>
      </c>
      <c r="B106" s="112"/>
      <c r="C106" s="112"/>
      <c r="D106" s="112"/>
      <c r="E106" s="112"/>
      <c r="F106" s="112"/>
      <c r="G106" s="112"/>
      <c r="H106" s="112"/>
      <c r="I106" s="112"/>
      <c r="J106" s="112"/>
      <c r="K106" s="133"/>
    </row>
    <row r="107" s="37" customFormat="1" ht="250" customHeight="1" spans="1:11">
      <c r="A107" s="37" t="s">
        <v>352</v>
      </c>
      <c r="B107" s="37" t="s">
        <v>353</v>
      </c>
      <c r="C107" s="37" t="s">
        <v>354</v>
      </c>
      <c r="D107" s="37" t="s">
        <v>355</v>
      </c>
      <c r="H107" s="38" t="s">
        <v>355</v>
      </c>
      <c r="I107" s="38" t="s">
        <v>312</v>
      </c>
      <c r="J107" s="38" t="s">
        <v>31</v>
      </c>
      <c r="K107" s="142"/>
    </row>
    <row r="108" ht="200" customHeight="1" spans="1:11">
      <c r="A108" s="37" t="s">
        <v>356</v>
      </c>
      <c r="B108" s="37" t="s">
        <v>357</v>
      </c>
      <c r="C108" s="37" t="s">
        <v>358</v>
      </c>
      <c r="D108" s="36" t="s">
        <v>359</v>
      </c>
      <c r="E108" s="36"/>
      <c r="F108" s="36"/>
      <c r="H108" s="37" t="s">
        <v>360</v>
      </c>
      <c r="I108" s="38" t="s">
        <v>312</v>
      </c>
      <c r="J108" s="144" t="s">
        <v>33</v>
      </c>
      <c r="K108" s="142" t="s">
        <v>271</v>
      </c>
    </row>
    <row r="109" s="37" customFormat="1" spans="1:11">
      <c r="A109" s="111" t="s">
        <v>361</v>
      </c>
      <c r="B109" s="112"/>
      <c r="C109" s="112"/>
      <c r="D109" s="112"/>
      <c r="E109" s="112"/>
      <c r="F109" s="112"/>
      <c r="G109" s="112"/>
      <c r="H109" s="112"/>
      <c r="I109" s="112"/>
      <c r="J109" s="112"/>
      <c r="K109" s="133"/>
    </row>
    <row r="110" s="37" customFormat="1" ht="200" customHeight="1" spans="1:11">
      <c r="A110" s="37" t="s">
        <v>362</v>
      </c>
      <c r="B110" s="37" t="s">
        <v>363</v>
      </c>
      <c r="C110" s="37" t="s">
        <v>364</v>
      </c>
      <c r="D110" s="37" t="s">
        <v>365</v>
      </c>
      <c r="H110" s="38" t="s">
        <v>365</v>
      </c>
      <c r="I110" s="38" t="s">
        <v>312</v>
      </c>
      <c r="J110" s="38" t="s">
        <v>31</v>
      </c>
      <c r="K110" s="142"/>
    </row>
    <row r="111" s="37" customFormat="1" ht="200" customHeight="1" spans="1:11">
      <c r="A111" s="37" t="s">
        <v>366</v>
      </c>
      <c r="B111" s="37" t="s">
        <v>367</v>
      </c>
      <c r="C111" s="37" t="s">
        <v>368</v>
      </c>
      <c r="D111" s="37" t="s">
        <v>369</v>
      </c>
      <c r="H111" s="37" t="s">
        <v>369</v>
      </c>
      <c r="I111" s="38" t="s">
        <v>312</v>
      </c>
      <c r="J111" s="37" t="s">
        <v>31</v>
      </c>
      <c r="K111" s="142"/>
    </row>
    <row r="112" s="37" customFormat="1" spans="1:11">
      <c r="A112" s="111" t="s">
        <v>370</v>
      </c>
      <c r="B112" s="112"/>
      <c r="C112" s="112"/>
      <c r="D112" s="112"/>
      <c r="E112" s="112"/>
      <c r="F112" s="112"/>
      <c r="G112" s="112"/>
      <c r="H112" s="112"/>
      <c r="I112" s="112"/>
      <c r="J112" s="112"/>
      <c r="K112" s="133"/>
    </row>
    <row r="113" s="37" customFormat="1" ht="250" customHeight="1" spans="1:11">
      <c r="A113" s="37" t="s">
        <v>371</v>
      </c>
      <c r="B113" s="37" t="s">
        <v>372</v>
      </c>
      <c r="C113" s="37" t="s">
        <v>373</v>
      </c>
      <c r="D113" s="37" t="s">
        <v>374</v>
      </c>
      <c r="H113" s="38" t="s">
        <v>374</v>
      </c>
      <c r="I113" s="38" t="s">
        <v>375</v>
      </c>
      <c r="J113" s="38" t="s">
        <v>31</v>
      </c>
      <c r="K113" s="142"/>
    </row>
    <row r="114" s="37" customFormat="1" spans="1:11">
      <c r="A114" s="111" t="s">
        <v>376</v>
      </c>
      <c r="B114" s="112"/>
      <c r="C114" s="112"/>
      <c r="D114" s="112"/>
      <c r="E114" s="112"/>
      <c r="F114" s="112"/>
      <c r="G114" s="112"/>
      <c r="H114" s="112"/>
      <c r="I114" s="112"/>
      <c r="J114" s="112"/>
      <c r="K114" s="133"/>
    </row>
    <row r="115" s="37" customFormat="1" ht="250" customHeight="1" spans="1:11">
      <c r="A115" s="37" t="s">
        <v>377</v>
      </c>
      <c r="B115" s="37" t="s">
        <v>378</v>
      </c>
      <c r="C115" s="37" t="s">
        <v>379</v>
      </c>
      <c r="D115" s="37" t="s">
        <v>380</v>
      </c>
      <c r="H115" s="37" t="s">
        <v>380</v>
      </c>
      <c r="I115" s="38" t="s">
        <v>375</v>
      </c>
      <c r="J115" s="37" t="s">
        <v>31</v>
      </c>
      <c r="K115" s="142"/>
    </row>
    <row r="116" s="37" customFormat="1" spans="1:11">
      <c r="A116" s="111" t="s">
        <v>381</v>
      </c>
      <c r="B116" s="112"/>
      <c r="C116" s="112"/>
      <c r="D116" s="112"/>
      <c r="E116" s="112"/>
      <c r="F116" s="112"/>
      <c r="G116" s="112"/>
      <c r="H116" s="112"/>
      <c r="I116" s="112"/>
      <c r="J116" s="112"/>
      <c r="K116" s="133"/>
    </row>
    <row r="117" s="37" customFormat="1" ht="250" customHeight="1" spans="1:11">
      <c r="A117" s="37" t="s">
        <v>382</v>
      </c>
      <c r="B117" s="37" t="s">
        <v>383</v>
      </c>
      <c r="C117" s="37" t="s">
        <v>384</v>
      </c>
      <c r="D117" s="37" t="s">
        <v>385</v>
      </c>
      <c r="H117" s="38" t="s">
        <v>385</v>
      </c>
      <c r="I117" s="38" t="s">
        <v>375</v>
      </c>
      <c r="J117" s="38" t="s">
        <v>31</v>
      </c>
      <c r="K117" s="142"/>
    </row>
    <row r="118" s="37" customFormat="1" spans="1:11">
      <c r="A118" s="111" t="s">
        <v>386</v>
      </c>
      <c r="B118" s="112"/>
      <c r="C118" s="112"/>
      <c r="D118" s="112"/>
      <c r="E118" s="112"/>
      <c r="F118" s="112"/>
      <c r="G118" s="112"/>
      <c r="H118" s="112"/>
      <c r="I118" s="112"/>
      <c r="J118" s="112"/>
      <c r="K118" s="133"/>
    </row>
    <row r="119" s="37" customFormat="1" ht="250" customHeight="1" spans="1:11">
      <c r="A119" s="37" t="s">
        <v>387</v>
      </c>
      <c r="B119" s="37" t="s">
        <v>388</v>
      </c>
      <c r="C119" s="37" t="s">
        <v>389</v>
      </c>
      <c r="D119" s="37" t="s">
        <v>390</v>
      </c>
      <c r="H119" s="38" t="s">
        <v>390</v>
      </c>
      <c r="I119" s="38" t="s">
        <v>375</v>
      </c>
      <c r="J119" s="38" t="s">
        <v>31</v>
      </c>
      <c r="K119" s="142"/>
    </row>
    <row r="120" s="37" customFormat="1" spans="1:11">
      <c r="A120" s="111" t="s">
        <v>391</v>
      </c>
      <c r="B120" s="112"/>
      <c r="C120" s="112"/>
      <c r="D120" s="112"/>
      <c r="E120" s="112"/>
      <c r="F120" s="112"/>
      <c r="G120" s="112"/>
      <c r="H120" s="112"/>
      <c r="I120" s="112"/>
      <c r="J120" s="112"/>
      <c r="K120" s="133"/>
    </row>
    <row r="121" s="37" customFormat="1" ht="250" customHeight="1" spans="1:11">
      <c r="A121" s="37" t="s">
        <v>392</v>
      </c>
      <c r="B121" s="37" t="s">
        <v>393</v>
      </c>
      <c r="C121" s="37" t="s">
        <v>394</v>
      </c>
      <c r="D121" s="37" t="s">
        <v>395</v>
      </c>
      <c r="H121" s="38" t="s">
        <v>395</v>
      </c>
      <c r="I121" s="38" t="s">
        <v>375</v>
      </c>
      <c r="J121" s="38" t="s">
        <v>31</v>
      </c>
      <c r="K121" s="142"/>
    </row>
    <row r="122" s="37" customFormat="1" spans="1:11">
      <c r="A122" s="111" t="s">
        <v>396</v>
      </c>
      <c r="B122" s="112"/>
      <c r="C122" s="112"/>
      <c r="D122" s="112"/>
      <c r="E122" s="112"/>
      <c r="F122" s="112"/>
      <c r="G122" s="112"/>
      <c r="H122" s="112"/>
      <c r="I122" s="112"/>
      <c r="J122" s="112"/>
      <c r="K122" s="133"/>
    </row>
    <row r="123" s="37" customFormat="1" ht="200" customHeight="1" spans="1:11">
      <c r="A123" s="37" t="s">
        <v>397</v>
      </c>
      <c r="B123" s="37" t="s">
        <v>398</v>
      </c>
      <c r="C123" s="37" t="s">
        <v>399</v>
      </c>
      <c r="D123" s="37" t="s">
        <v>400</v>
      </c>
      <c r="H123" s="38" t="s">
        <v>400</v>
      </c>
      <c r="I123" s="38" t="s">
        <v>375</v>
      </c>
      <c r="J123" s="38" t="s">
        <v>31</v>
      </c>
      <c r="K123" s="142"/>
    </row>
    <row r="124" ht="250" customHeight="1" spans="1:10">
      <c r="A124" s="37" t="s">
        <v>401</v>
      </c>
      <c r="B124" s="37" t="s">
        <v>402</v>
      </c>
      <c r="C124" s="37" t="s">
        <v>403</v>
      </c>
      <c r="D124" s="37" t="s">
        <v>404</v>
      </c>
      <c r="E124" s="36"/>
      <c r="F124" s="36"/>
      <c r="H124" s="37" t="s">
        <v>404</v>
      </c>
      <c r="I124" s="38" t="s">
        <v>375</v>
      </c>
      <c r="J124" s="37" t="s">
        <v>31</v>
      </c>
    </row>
    <row r="125" s="36" customFormat="1" ht="400" customHeight="1" spans="1:11">
      <c r="A125" s="36" t="s">
        <v>405</v>
      </c>
      <c r="B125" s="37" t="s">
        <v>406</v>
      </c>
      <c r="C125" s="37" t="s">
        <v>407</v>
      </c>
      <c r="D125" s="37" t="s">
        <v>408</v>
      </c>
      <c r="H125" s="38" t="s">
        <v>409</v>
      </c>
      <c r="I125" s="38" t="s">
        <v>375</v>
      </c>
      <c r="J125" s="147" t="s">
        <v>31</v>
      </c>
      <c r="K125" s="146"/>
    </row>
    <row r="126" s="37" customFormat="1" ht="250" customHeight="1" spans="1:11">
      <c r="A126" s="37" t="s">
        <v>410</v>
      </c>
      <c r="B126" s="37" t="s">
        <v>411</v>
      </c>
      <c r="C126" s="37" t="s">
        <v>412</v>
      </c>
      <c r="D126" s="37" t="s">
        <v>413</v>
      </c>
      <c r="H126" s="38" t="s">
        <v>413</v>
      </c>
      <c r="I126" s="38" t="s">
        <v>375</v>
      </c>
      <c r="J126" s="38" t="s">
        <v>31</v>
      </c>
      <c r="K126" s="142"/>
    </row>
    <row r="127" ht="400" customHeight="1" spans="1:10">
      <c r="A127" s="37" t="s">
        <v>414</v>
      </c>
      <c r="B127" s="37" t="s">
        <v>415</v>
      </c>
      <c r="C127" s="37" t="s">
        <v>416</v>
      </c>
      <c r="D127" s="37" t="s">
        <v>417</v>
      </c>
      <c r="E127" s="36"/>
      <c r="F127" s="36"/>
      <c r="H127" s="38" t="s">
        <v>417</v>
      </c>
      <c r="I127" s="38" t="s">
        <v>375</v>
      </c>
      <c r="J127" s="38" t="s">
        <v>31</v>
      </c>
    </row>
    <row r="128" s="37" customFormat="1" spans="1:11">
      <c r="A128" s="111" t="s">
        <v>418</v>
      </c>
      <c r="B128" s="112"/>
      <c r="C128" s="112"/>
      <c r="D128" s="112"/>
      <c r="E128" s="112"/>
      <c r="F128" s="112"/>
      <c r="G128" s="112"/>
      <c r="H128" s="112"/>
      <c r="I128" s="112"/>
      <c r="J128" s="112"/>
      <c r="K128" s="133"/>
    </row>
    <row r="129" s="39" customFormat="1" ht="250" customHeight="1" spans="1:11">
      <c r="A129" s="148" t="s">
        <v>419</v>
      </c>
      <c r="B129" s="37" t="s">
        <v>420</v>
      </c>
      <c r="C129" s="37" t="s">
        <v>421</v>
      </c>
      <c r="D129" s="149" t="s">
        <v>422</v>
      </c>
      <c r="E129" s="149"/>
      <c r="F129" s="149"/>
      <c r="G129" s="149"/>
      <c r="H129" s="150" t="s">
        <v>423</v>
      </c>
      <c r="I129" s="38" t="s">
        <v>424</v>
      </c>
      <c r="J129" s="150" t="s">
        <v>31</v>
      </c>
      <c r="K129" s="151"/>
    </row>
    <row r="130" s="37" customFormat="1" spans="1:11">
      <c r="A130" s="111" t="s">
        <v>425</v>
      </c>
      <c r="B130" s="112"/>
      <c r="C130" s="112"/>
      <c r="D130" s="112"/>
      <c r="E130" s="112"/>
      <c r="F130" s="112"/>
      <c r="G130" s="112"/>
      <c r="H130" s="112"/>
      <c r="I130" s="112"/>
      <c r="J130" s="112"/>
      <c r="K130" s="133"/>
    </row>
    <row r="131" s="37" customFormat="1" ht="250" customHeight="1" spans="1:11">
      <c r="A131" s="37" t="s">
        <v>426</v>
      </c>
      <c r="B131" s="37" t="s">
        <v>427</v>
      </c>
      <c r="C131" s="37" t="s">
        <v>428</v>
      </c>
      <c r="D131" s="37" t="s">
        <v>429</v>
      </c>
      <c r="H131" s="38" t="s">
        <v>429</v>
      </c>
      <c r="I131" s="38" t="s">
        <v>375</v>
      </c>
      <c r="J131" s="38" t="s">
        <v>31</v>
      </c>
      <c r="K131" s="142"/>
    </row>
    <row r="132" s="37" customFormat="1" spans="1:11">
      <c r="A132" s="111" t="s">
        <v>284</v>
      </c>
      <c r="B132" s="112"/>
      <c r="C132" s="112"/>
      <c r="D132" s="112"/>
      <c r="E132" s="112"/>
      <c r="F132" s="112"/>
      <c r="G132" s="112"/>
      <c r="H132" s="112"/>
      <c r="I132" s="112"/>
      <c r="J132" s="112"/>
      <c r="K132" s="133"/>
    </row>
    <row r="133" s="37" customFormat="1" ht="250" customHeight="1" spans="1:11">
      <c r="A133" s="37" t="s">
        <v>430</v>
      </c>
      <c r="B133" s="37" t="s">
        <v>431</v>
      </c>
      <c r="C133" s="37" t="s">
        <v>432</v>
      </c>
      <c r="D133" s="37" t="s">
        <v>433</v>
      </c>
      <c r="H133" s="38" t="s">
        <v>434</v>
      </c>
      <c r="I133" s="38" t="s">
        <v>424</v>
      </c>
      <c r="J133" s="145" t="s">
        <v>33</v>
      </c>
      <c r="K133" s="142" t="s">
        <v>435</v>
      </c>
    </row>
  </sheetData>
  <mergeCells count="141">
    <mergeCell ref="B3:D3"/>
    <mergeCell ref="I3:K3"/>
    <mergeCell ref="B4:D4"/>
    <mergeCell ref="I4:K4"/>
    <mergeCell ref="B5:D5"/>
    <mergeCell ref="I5:K5"/>
    <mergeCell ref="I6:K6"/>
    <mergeCell ref="I7:K7"/>
    <mergeCell ref="A8:D8"/>
    <mergeCell ref="A11:K11"/>
    <mergeCell ref="A12:K12"/>
    <mergeCell ref="D13:F13"/>
    <mergeCell ref="A14:C14"/>
    <mergeCell ref="D15:F15"/>
    <mergeCell ref="A16:C16"/>
    <mergeCell ref="D17:F17"/>
    <mergeCell ref="A18:K18"/>
    <mergeCell ref="D19:F19"/>
    <mergeCell ref="D20:F20"/>
    <mergeCell ref="D21:F21"/>
    <mergeCell ref="D22:F22"/>
    <mergeCell ref="D23:F23"/>
    <mergeCell ref="D24:F24"/>
    <mergeCell ref="D25:F25"/>
    <mergeCell ref="A26:K26"/>
    <mergeCell ref="D27:F27"/>
    <mergeCell ref="A28:K28"/>
    <mergeCell ref="D29:F29"/>
    <mergeCell ref="A30:K30"/>
    <mergeCell ref="D31:F31"/>
    <mergeCell ref="A32:K32"/>
    <mergeCell ref="D33:F33"/>
    <mergeCell ref="D34:F34"/>
    <mergeCell ref="D35:F35"/>
    <mergeCell ref="A36:K36"/>
    <mergeCell ref="D37:F37"/>
    <mergeCell ref="D38:F38"/>
    <mergeCell ref="A39:K39"/>
    <mergeCell ref="D40:F40"/>
    <mergeCell ref="D41:F41"/>
    <mergeCell ref="A42:K42"/>
    <mergeCell ref="D43:F43"/>
    <mergeCell ref="D44:F44"/>
    <mergeCell ref="A45:K45"/>
    <mergeCell ref="D46:F46"/>
    <mergeCell ref="D47:F47"/>
    <mergeCell ref="D48:F48"/>
    <mergeCell ref="D49:F49"/>
    <mergeCell ref="A50:K50"/>
    <mergeCell ref="D51:F51"/>
    <mergeCell ref="D52:F52"/>
    <mergeCell ref="A53:K53"/>
    <mergeCell ref="D54:F54"/>
    <mergeCell ref="D55:F55"/>
    <mergeCell ref="D56:F56"/>
    <mergeCell ref="D57:F57"/>
    <mergeCell ref="A58:K58"/>
    <mergeCell ref="D59:F59"/>
    <mergeCell ref="D60:F60"/>
    <mergeCell ref="D61:F61"/>
    <mergeCell ref="A62:K62"/>
    <mergeCell ref="D63:F63"/>
    <mergeCell ref="D64:F64"/>
    <mergeCell ref="A65:K65"/>
    <mergeCell ref="D66:F66"/>
    <mergeCell ref="D67:F67"/>
    <mergeCell ref="D68:F68"/>
    <mergeCell ref="A69:K69"/>
    <mergeCell ref="D70:F70"/>
    <mergeCell ref="D71:F71"/>
    <mergeCell ref="D72:F72"/>
    <mergeCell ref="A73:K73"/>
    <mergeCell ref="D74:F74"/>
    <mergeCell ref="D75:F75"/>
    <mergeCell ref="A76:K76"/>
    <mergeCell ref="D77:F77"/>
    <mergeCell ref="D78:F78"/>
    <mergeCell ref="D79:F79"/>
    <mergeCell ref="D80:F80"/>
    <mergeCell ref="A81:K81"/>
    <mergeCell ref="D82:F82"/>
    <mergeCell ref="D83:F83"/>
    <mergeCell ref="A84:K84"/>
    <mergeCell ref="D85:F85"/>
    <mergeCell ref="D86:F86"/>
    <mergeCell ref="D87:F87"/>
    <mergeCell ref="D88:F88"/>
    <mergeCell ref="A89:K89"/>
    <mergeCell ref="D90:F90"/>
    <mergeCell ref="D91:F91"/>
    <mergeCell ref="A92:K92"/>
    <mergeCell ref="D93:F93"/>
    <mergeCell ref="D94:F94"/>
    <mergeCell ref="D95:F95"/>
    <mergeCell ref="D96:F96"/>
    <mergeCell ref="A97:K97"/>
    <mergeCell ref="D98:F98"/>
    <mergeCell ref="D99:F99"/>
    <mergeCell ref="A100:K100"/>
    <mergeCell ref="D101:F101"/>
    <mergeCell ref="D102:F102"/>
    <mergeCell ref="A103:K103"/>
    <mergeCell ref="D104:F104"/>
    <mergeCell ref="D105:F105"/>
    <mergeCell ref="A106:K106"/>
    <mergeCell ref="D107:F107"/>
    <mergeCell ref="D108:F108"/>
    <mergeCell ref="A109:K109"/>
    <mergeCell ref="D110:F110"/>
    <mergeCell ref="D111:F111"/>
    <mergeCell ref="A112:K112"/>
    <mergeCell ref="D113:F113"/>
    <mergeCell ref="A114:K114"/>
    <mergeCell ref="D115:F115"/>
    <mergeCell ref="A116:K116"/>
    <mergeCell ref="D117:F117"/>
    <mergeCell ref="A118:K118"/>
    <mergeCell ref="D119:F119"/>
    <mergeCell ref="A120:K120"/>
    <mergeCell ref="D121:F121"/>
    <mergeCell ref="A122:K122"/>
    <mergeCell ref="D123:F123"/>
    <mergeCell ref="D124:F124"/>
    <mergeCell ref="D125:F125"/>
    <mergeCell ref="D126:F126"/>
    <mergeCell ref="D127:F127"/>
    <mergeCell ref="A128:K128"/>
    <mergeCell ref="D129:F129"/>
    <mergeCell ref="A130:K130"/>
    <mergeCell ref="D131:F131"/>
    <mergeCell ref="A132:K132"/>
    <mergeCell ref="D133:F133"/>
    <mergeCell ref="A9:A10"/>
    <mergeCell ref="B9:B10"/>
    <mergeCell ref="C9:C10"/>
    <mergeCell ref="H9:H10"/>
    <mergeCell ref="I9:I10"/>
    <mergeCell ref="J9:J10"/>
    <mergeCell ref="K9:K10"/>
    <mergeCell ref="B1:D2"/>
    <mergeCell ref="D9:G10"/>
  </mergeCells>
  <pageMargins left="0.75" right="0.75" top="1" bottom="1" header="0.5" footer="0.5"/>
  <pageSetup paperSize="1" orientation="portrait" horizontalDpi="300" verticalDpi="300"/>
  <headerFooter alignWithMargins="0"/>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G13"/>
  <sheetViews>
    <sheetView workbookViewId="0">
      <selection activeCell="G9" sqref="G9"/>
    </sheetView>
  </sheetViews>
  <sheetFormatPr defaultColWidth="8.87272727272727" defaultRowHeight="13" outlineLevelCol="6"/>
  <cols>
    <col min="3" max="3" width="22.8727272727273" customWidth="1"/>
    <col min="7" max="7" width="18.8727272727273" customWidth="1"/>
  </cols>
  <sheetData>
    <row r="1" ht="22" spans="1:7">
      <c r="A1" s="2" t="s">
        <v>436</v>
      </c>
      <c r="B1" s="3"/>
      <c r="C1" s="4"/>
      <c r="D1" s="4"/>
      <c r="E1" s="4"/>
      <c r="F1" s="4"/>
      <c r="G1" s="5"/>
    </row>
    <row r="2" ht="14.25" customHeight="1" spans="1:7">
      <c r="A2" s="2"/>
      <c r="B2" s="3"/>
      <c r="C2" s="4"/>
      <c r="D2" s="4"/>
      <c r="E2" s="4"/>
      <c r="F2" s="4"/>
      <c r="G2" s="5"/>
    </row>
    <row r="3" spans="2:7">
      <c r="B3" s="6" t="s">
        <v>437</v>
      </c>
      <c r="C3" s="4"/>
      <c r="D3" s="4"/>
      <c r="E3" s="4"/>
      <c r="F3" s="4"/>
      <c r="G3" s="5"/>
    </row>
    <row r="4" spans="2:7">
      <c r="B4" s="6" t="s">
        <v>438</v>
      </c>
      <c r="C4" s="7"/>
      <c r="D4" s="6"/>
      <c r="E4" s="6"/>
      <c r="F4" s="6"/>
      <c r="G4" s="6"/>
    </row>
    <row r="5" spans="1:7">
      <c r="A5" s="6"/>
      <c r="B5" s="6"/>
      <c r="C5" s="6"/>
      <c r="D5" s="6"/>
      <c r="E5" s="6"/>
      <c r="F5" s="6"/>
      <c r="G5" s="6"/>
    </row>
    <row r="6" spans="1:7">
      <c r="A6" s="6"/>
      <c r="B6" s="6"/>
      <c r="C6" s="6"/>
      <c r="D6" s="6"/>
      <c r="E6" s="6"/>
      <c r="F6" s="6"/>
      <c r="G6" s="6"/>
    </row>
    <row r="7" ht="25" spans="1:7">
      <c r="A7" s="6"/>
      <c r="B7" s="8" t="s">
        <v>439</v>
      </c>
      <c r="C7" s="9" t="s">
        <v>440</v>
      </c>
      <c r="D7" s="10" t="s">
        <v>31</v>
      </c>
      <c r="E7" s="9" t="s">
        <v>33</v>
      </c>
      <c r="F7" s="9" t="s">
        <v>32</v>
      </c>
      <c r="G7" s="11" t="s">
        <v>441</v>
      </c>
    </row>
    <row r="8" s="1" customFormat="1" spans="1:7">
      <c r="A8" s="12"/>
      <c r="B8" s="13">
        <v>1</v>
      </c>
      <c r="C8" s="14" t="str">
        <f>Samples!B4</f>
        <v>CR100 - Export to excel</v>
      </c>
      <c r="D8" s="15">
        <v>64</v>
      </c>
      <c r="E8" s="14">
        <v>17</v>
      </c>
      <c r="F8" s="14">
        <f>Samples!D6</f>
        <v>0</v>
      </c>
      <c r="G8" s="15">
        <v>81</v>
      </c>
    </row>
    <row r="9" spans="1:7">
      <c r="A9" s="6"/>
      <c r="B9" s="16"/>
      <c r="C9" s="17"/>
      <c r="D9" s="18"/>
      <c r="E9" s="19"/>
      <c r="F9" s="19"/>
      <c r="G9" s="20"/>
    </row>
    <row r="10" spans="1:7">
      <c r="A10" s="6"/>
      <c r="B10" s="21"/>
      <c r="C10" s="22" t="s">
        <v>442</v>
      </c>
      <c r="D10" s="23">
        <f>SUM(D6:D9)</f>
        <v>64</v>
      </c>
      <c r="E10" s="23">
        <f>SUM(E6:E9)</f>
        <v>17</v>
      </c>
      <c r="F10" s="23">
        <f>SUM(F6:F9)</f>
        <v>0</v>
      </c>
      <c r="G10" s="24">
        <f>SUM(G6:G9)</f>
        <v>81</v>
      </c>
    </row>
    <row r="11" spans="1:7">
      <c r="A11" s="6"/>
      <c r="B11" s="25"/>
      <c r="C11" s="6"/>
      <c r="D11" s="26"/>
      <c r="E11" s="27"/>
      <c r="F11" s="27"/>
      <c r="G11" s="27"/>
    </row>
    <row r="12" spans="1:7">
      <c r="A12" s="6"/>
      <c r="B12" s="6"/>
      <c r="C12" s="6" t="s">
        <v>443</v>
      </c>
      <c r="D12" s="6"/>
      <c r="E12" s="28">
        <f>(D10+E10)*100/G10</f>
        <v>100</v>
      </c>
      <c r="F12" s="6" t="s">
        <v>444</v>
      </c>
      <c r="G12" s="29"/>
    </row>
    <row r="13" spans="1:7">
      <c r="A13" s="6"/>
      <c r="B13" s="6"/>
      <c r="C13" s="6" t="s">
        <v>445</v>
      </c>
      <c r="D13" s="6"/>
      <c r="E13" s="28">
        <f>D10*100/G10</f>
        <v>79.0123456790123</v>
      </c>
      <c r="F13" s="6" t="s">
        <v>444</v>
      </c>
      <c r="G13" s="29"/>
    </row>
  </sheetData>
  <pageMargins left="0.75" right="0.75" top="1" bottom="1" header="0.5" footer="0.5"/>
  <pageSetup paperSize="1" orientation="landscape"/>
  <headerFooter alignWithMargins="0">
    <oddFooter>&amp;L&amp;"Tahoma,Regular"&amp;8 02ae-BM/PM/HDCV/FSOFT v1/0</oddFooter>
  </headerFooter>
</worksheet>
</file>

<file path=docProps/app.xml><?xml version="1.0" encoding="utf-8"?>
<Properties xmlns="http://schemas.openxmlformats.org/officeDocument/2006/extended-properties" xmlns:vt="http://schemas.openxmlformats.org/officeDocument/2006/docPropsVTypes">
  <Application>Microsoft Excel</Application>
  <HeadingPairs>
    <vt:vector size="2" baseType="variant">
      <vt:variant>
        <vt:lpstr>工作表</vt:lpstr>
      </vt:variant>
      <vt:variant>
        <vt:i4>3</vt:i4>
      </vt:variant>
    </vt:vector>
  </HeadingPairs>
  <TitlesOfParts>
    <vt:vector size="3" baseType="lpstr">
      <vt:lpstr>Cover</vt:lpstr>
      <vt:lpstr>Samples</vt:lpstr>
      <vt:lpstr>Test Report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subject>Test Case</dc:subject>
  <dc:creator>Vadim V. Bobrenok</dc:creator>
  <dc:description>v1.2</dc:description>
  <cp:lastModifiedBy>Như Lê Thị Huỳnh</cp:lastModifiedBy>
  <dcterms:created xsi:type="dcterms:W3CDTF">2002-07-27T17:17:00Z</dcterms:created>
  <cp:lastPrinted>2006-08-02T10:15:00Z</cp:lastPrinted>
  <dcterms:modified xsi:type="dcterms:W3CDTF">2023-04-21T07:26:39Z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Priority">
    <vt:lpwstr/>
  </property>
  <property fmtid="{D5CDD505-2E9C-101B-9397-08002B2CF9AE}" pid="3" name="ICV">
    <vt:lpwstr>0CADDB2AC4104B9E82068339414AC267</vt:lpwstr>
  </property>
  <property fmtid="{D5CDD505-2E9C-101B-9397-08002B2CF9AE}" pid="4" name="KSOProductBuildVer">
    <vt:lpwstr>1033-11.2.0.11536</vt:lpwstr>
  </property>
</Properties>
</file>